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372" yWindow="732" windowWidth="12156" windowHeight="6768" tabRatio="792"/>
  </bookViews>
  <sheets>
    <sheet name="ALLE-TEMAER-2013-08-21" sheetId="39" r:id="rId1"/>
    <sheet name="VARME-2013-08-21" sheetId="40" r:id="rId2"/>
    <sheet name="VAND-2013-08-21" sheetId="41" r:id="rId3"/>
    <sheet name="EL-og-GAS-2013-08-21" sheetId="42" r:id="rId4"/>
    <sheet name="KE's datafelter" sheetId="20" r:id="rId5"/>
    <sheet name="Spørgeskemas datafelter" sheetId="30" r:id="rId6"/>
    <sheet name="Vinduestyper" sheetId="32" r:id="rId7"/>
    <sheet name="Suppl.forklaringer" sheetId="34" r:id="rId8"/>
  </sheets>
  <externalReferences>
    <externalReference r:id="rId9"/>
  </externalReferences>
  <definedNames>
    <definedName name="_xlnm._FilterDatabase" localSheetId="0" hidden="1">'ALLE-TEMAER-2013-08-21'!#REF!</definedName>
    <definedName name="_xlnm._FilterDatabase" localSheetId="3" hidden="1">'EL-og-GAS-2013-08-21'!$A$3:$V$3</definedName>
    <definedName name="_xlnm._FilterDatabase" localSheetId="2" hidden="1">'VAND-2013-08-21'!$A$3:$L$3</definedName>
    <definedName name="_xlnm._FilterDatabase" localSheetId="1" hidden="1">'VARME-2013-08-21'!$A$3:$AI$3</definedName>
    <definedName name="Berggreesndahgde" localSheetId="0">[1]Spørgeskema!#REF!</definedName>
    <definedName name="Berggreesndahgde" localSheetId="3">[1]Spørgeskema!#REF!</definedName>
    <definedName name="Berggreesndahgde" localSheetId="2">[1]Spørgeskema!#REF!</definedName>
    <definedName name="Berggreesndahgde" localSheetId="1">[1]Spørgeskema!#REF!</definedName>
    <definedName name="Berggreesndahgde">'Spørgeskemas datafelter'!#REF!</definedName>
    <definedName name="Z_1BA659A2_0355_49ED_A358_B83DEC4D3E48_.wvu.PrintArea" localSheetId="5" hidden="1">'Spørgeskemas datafelter'!$B$1:$G$148</definedName>
  </definedNames>
  <calcPr calcId="145621"/>
</workbook>
</file>

<file path=xl/calcChain.xml><?xml version="1.0" encoding="utf-8"?>
<calcChain xmlns="http://schemas.openxmlformats.org/spreadsheetml/2006/main">
  <c r="C151" i="30" l="1"/>
  <c r="D151" i="30" s="1"/>
  <c r="E148" i="30"/>
  <c r="E151" i="30" s="1"/>
  <c r="C148" i="30"/>
  <c r="E134" i="30"/>
  <c r="C134" i="30"/>
  <c r="D134" i="30" s="1"/>
</calcChain>
</file>

<file path=xl/sharedStrings.xml><?xml version="1.0" encoding="utf-8"?>
<sst xmlns="http://schemas.openxmlformats.org/spreadsheetml/2006/main" count="4704" uniqueCount="691">
  <si>
    <t>Gadenavn</t>
  </si>
  <si>
    <t>Telefon</t>
  </si>
  <si>
    <t>Email</t>
  </si>
  <si>
    <t>Berggreensgade</t>
  </si>
  <si>
    <t>-</t>
  </si>
  <si>
    <t>Type</t>
  </si>
  <si>
    <t>Ydervægge</t>
  </si>
  <si>
    <t>Forside</t>
  </si>
  <si>
    <t>ID</t>
  </si>
  <si>
    <t>Boligareal (m2)</t>
  </si>
  <si>
    <t>Afkøling (*C)</t>
  </si>
  <si>
    <t>Energi normår 2011 (MWh/år)</t>
  </si>
  <si>
    <t>KE-vurdering af afkøling</t>
  </si>
  <si>
    <t>Feltforklaring</t>
  </si>
  <si>
    <t>Beliggenhed i kæden. [Mellem, Ende, Hjørne]</t>
  </si>
  <si>
    <t>Kompasretning når man kigger ud af fordøren. [Nord, Øst, Syd, Vest]</t>
  </si>
  <si>
    <t>Ydervæg</t>
  </si>
  <si>
    <t>Antal ydervægge [2 eller 3]</t>
  </si>
  <si>
    <t>Areal af stueetage, 1. sal og 2. sal. Men uden kælder og spidsloft</t>
  </si>
  <si>
    <t>Varmemængde pr m2, dvs [Energi normår 2011 (MWh/år)] / [Boligareal m2)]</t>
  </si>
  <si>
    <t>Felt</t>
  </si>
  <si>
    <t>Forklaring</t>
  </si>
  <si>
    <t>Dataindhold</t>
  </si>
  <si>
    <t>Forbrug af fjernvarme i alle husene i byggeforeningskvarteret Strandvejskvarteret.</t>
  </si>
  <si>
    <t>Data primært leveret af Københavns Energi</t>
  </si>
  <si>
    <t>kWh/m2/år</t>
  </si>
  <si>
    <t xml:space="preserve">  </t>
  </si>
  <si>
    <t>Den varmemængde, som huset har tappet fra fjernvarmevandet. Det faktiske forbrug for 2011 (skønnet ift aflæsningstidspunkter) er omregnet til et normårsforbrug, dvs det forbrug, som tilsvarende adfærd ville have udløst i et gennemsnitsår med gennemsnitstemperaturer. Hvis året fx er koldere end normalt, så har forbruget reelt været større, men er her justeret ned til et normalår.</t>
  </si>
  <si>
    <t>KE-vurdering af kWh/m2/år</t>
  </si>
  <si>
    <t>Københavns Energis kvalitative vurdering af [kWh/m2/år] i generelle brede termer</t>
  </si>
  <si>
    <t>Forskellen mellem fjernvarmevandets indløbs- og udløbstemperatur. Fjernvarmesystemet er mest økonomisk, når den enkelte forbruger afkøler meget.  Tallet "0" angiver snarere en fejl i KE's data end en afkøling på nul grader :-).  Den kyndige iagttager vil se, at den er brugt som sortering før indsættelse af ID-numre :-)</t>
  </si>
  <si>
    <t>Bemærkninger</t>
  </si>
  <si>
    <t>Der mangler ét hus, desværre. Så der er 392 isf 393 huse :-(</t>
  </si>
  <si>
    <t>Det kræver sikkert lidt Excel-rutine at lave egne analyser :-)</t>
  </si>
  <si>
    <t>KE belønner os for at afkøle fjernvarmevandet. Bonus ved &gt; 40 oC. Straf=Merudgift ved &lt; 30 oC. Neutral med hverken bonus eller straf mellem 30 og 40 oC.</t>
  </si>
  <si>
    <t>Frontispice</t>
  </si>
  <si>
    <t>Husets udformning [Frontispice, Normal]</t>
  </si>
  <si>
    <t>Energigruppen i Husejerforeningen Strandvejskvarteret</t>
  </si>
  <si>
    <r>
      <t xml:space="preserve">Spørgeskema om energi og adfærd </t>
    </r>
    <r>
      <rPr>
        <b/>
        <sz val="22"/>
        <color indexed="10"/>
        <rFont val="Arial"/>
        <family val="2"/>
      </rPr>
      <t>2011</t>
    </r>
  </si>
  <si>
    <t>Feltfarve:</t>
  </si>
  <si>
    <r>
      <t xml:space="preserve">Formålet </t>
    </r>
    <r>
      <rPr>
        <i/>
        <sz val="10"/>
        <rFont val="Arial"/>
        <family val="2"/>
      </rPr>
      <t>med undersøgelsen er at danne en status for energiforbruget i Strandvejskvarterets huse, mhp.:</t>
    </r>
  </si>
  <si>
    <t>Indtastningsfelt</t>
  </si>
  <si>
    <t xml:space="preserve">... at lave forslag og retningslinjer for fremtidig optimering af bygning og adfærd. Mindre CO2, kr, energi! </t>
  </si>
  <si>
    <t>Ledetekster&amp;vejledn.</t>
  </si>
  <si>
    <r>
      <t xml:space="preserve">2011: </t>
    </r>
    <r>
      <rPr>
        <i/>
        <sz val="10"/>
        <rFont val="Arial"/>
        <family val="2"/>
      </rPr>
      <t>Kalenderåret 2011 er referenceåret. Dvs. al information skal være fra 2011, hvor vi allerede har fjernvarmedata fra.</t>
    </r>
  </si>
  <si>
    <r>
      <t xml:space="preserve">Resultaterne: </t>
    </r>
    <r>
      <rPr>
        <i/>
        <sz val="10"/>
        <rFont val="Arial"/>
        <family val="2"/>
      </rPr>
      <t>Udvalgte dele</t>
    </r>
    <r>
      <rPr>
        <b/>
        <i/>
        <sz val="10"/>
        <rFont val="Arial"/>
        <family val="2"/>
      </rPr>
      <t xml:space="preserve"> </t>
    </r>
    <r>
      <rPr>
        <i/>
        <sz val="10"/>
        <rFont val="Arial"/>
        <family val="2"/>
      </rPr>
      <t>vil blive offentliggjort på kvarterets hjemmeside i anonymiseret form.</t>
    </r>
  </si>
  <si>
    <r>
      <t>Mange spørgsmål:</t>
    </r>
    <r>
      <rPr>
        <i/>
        <sz val="10"/>
        <rFont val="Arial"/>
        <family val="2"/>
      </rPr>
      <t xml:space="preserve"> Vi håber, at du vil hjælpe med at levere alle disse svar, som vil bidrage til vigtige konklusioner.</t>
    </r>
  </si>
  <si>
    <t>...Samtidig med at du udfylder skemaet, bliver du klogere på de faktorer, som skønnes at påvirke dit energiforbrug !</t>
  </si>
  <si>
    <r>
      <rPr>
        <b/>
        <i/>
        <sz val="10"/>
        <rFont val="Arial"/>
        <family val="2"/>
      </rPr>
      <t xml:space="preserve">Alle SVAR-felter skal udfyldes, </t>
    </r>
    <r>
      <rPr>
        <i/>
        <sz val="10"/>
        <rFont val="Arial"/>
        <family val="2"/>
      </rPr>
      <t>og med omtanke. Det vil sikre analyser uden forkerte resultater og uden tidsspilde. På forhånd tak :-)</t>
    </r>
  </si>
  <si>
    <t>LÆS FØLGENDE, FØREND DU UDFYLDER SKEMAET: Se excel-filens fane "LÆS FØRST", og evt også de andre faner</t>
  </si>
  <si>
    <t>Mange hilsner, Søren Borch</t>
  </si>
  <si>
    <t>Tema</t>
  </si>
  <si>
    <t>Spørgsmål</t>
  </si>
  <si>
    <t>SVAR
(for 2011)</t>
  </si>
  <si>
    <t>Svar-format</t>
  </si>
  <si>
    <t>Svar-eksmpel</t>
  </si>
  <si>
    <t>Svar-suppl.vejledning</t>
  </si>
  <si>
    <t>Uddybende svar  (evt., fri tekst)</t>
  </si>
  <si>
    <t>Hus</t>
  </si>
  <si>
    <t>Tekst, vælg gadenavne fra dropdown-menu</t>
  </si>
  <si>
    <t xml:space="preserve">Klik på grønt SVAR-felt, og derefter på lille trekant, som kommer frem nederst i feltet, og vælg endeligt fra dropdown-menuen </t>
  </si>
  <si>
    <t>Gadenummer</t>
  </si>
  <si>
    <t>Heltal</t>
  </si>
  <si>
    <t>Udfyldt den</t>
  </si>
  <si>
    <t>dd-mm-åååå</t>
  </si>
  <si>
    <t>23-11-2012</t>
  </si>
  <si>
    <t>Hvis feltet SVAR ikke virker, så skriv i feltet Uddybende svar :-)</t>
  </si>
  <si>
    <t>Navn på husets kontaktperson</t>
  </si>
  <si>
    <t>Tekst</t>
  </si>
  <si>
    <t>Jens Jensen</t>
  </si>
  <si>
    <t>Fornavn først. Han/hun svarer også for evt andre ejere, dvs for hele huset</t>
  </si>
  <si>
    <t>Uden blanke mellemslag. Evt sekundært tlf-nr i "Uddybende svar"</t>
  </si>
  <si>
    <t>mig@mail.com</t>
  </si>
  <si>
    <t>Vil gerne interviewes</t>
  </si>
  <si>
    <t>Ja; Måske; Nej</t>
  </si>
  <si>
    <t>Ja</t>
  </si>
  <si>
    <t>Kan kontaktes til uddybende forklaringer</t>
  </si>
  <si>
    <t>Antal ejerlejligheder i huset</t>
  </si>
  <si>
    <t>Antal, oftest 1</t>
  </si>
  <si>
    <t>Husk at data skal gælde HELE huset, dvs sum for alle lejligheder</t>
  </si>
  <si>
    <t>Sidste ejerskifte</t>
  </si>
  <si>
    <t>åååå=år, 0="Aldrig"
-1="Uvis", dvs. "Ved-ikke"</t>
  </si>
  <si>
    <t>Ejeren bor i huset</t>
  </si>
  <si>
    <t>Ja; Delvis; Nej</t>
  </si>
  <si>
    <t>Ressour-cer</t>
  </si>
  <si>
    <t>Elforbrug i 2011</t>
  </si>
  <si>
    <t>kWh/år
-1="Uvis"</t>
  </si>
  <si>
    <t>Hent data fra 2011-årsopgørelsen. Præcis skæringsdato er ikke afgørende. Men tilnærm til 365 dage. Husk vi spørger om kWh, ikke om kroner :-) Hvis du er nødt til at finde data på leverandørens website, så følg dette link til vejledning i fanen "Data fra web"</t>
  </si>
  <si>
    <t>Vandforbrug i 2011</t>
  </si>
  <si>
    <t>M3/år
-1="Uvis"</t>
  </si>
  <si>
    <t>Ditto</t>
  </si>
  <si>
    <t>Træbrændeforbrug i 2011</t>
  </si>
  <si>
    <t>M3/år
0="Har det ikke"
-1="Uvis"</t>
  </si>
  <si>
    <t>Hent fra gamle fakturaer eller fra hukommelsen</t>
  </si>
  <si>
    <t>Gasforbrug i 2011</t>
  </si>
  <si>
    <t>Hent data fra 2011-årsopgørelsen .....</t>
  </si>
  <si>
    <t>Petroleumsforbrug i 2011</t>
  </si>
  <si>
    <t>Liter/år
0="Har det ikke"
-1="Uvis"</t>
  </si>
  <si>
    <t>Fjv-anlæg</t>
  </si>
  <si>
    <t>Fjernvarmeanlæg: Installeret eller
           totalrenoveret</t>
  </si>
  <si>
    <t>åååå=år, 0="Aldrig"
-1="Uvis"</t>
  </si>
  <si>
    <t>Seneste installation . Hvis du ikke kan finde det eksakte år, så giv et skøn. De første kom ca 1980 eller 1981. Angiv evt "Cirka" i "Uddybende svar"</t>
  </si>
  <si>
    <t xml:space="preserve">   -   : Sidste større renovering</t>
  </si>
  <si>
    <t>Seneste renovering af senest installerede anlæg, altså uden at udskifte det totalt</t>
  </si>
  <si>
    <t xml:space="preserve">   -   : Anlæggets opsætning</t>
  </si>
  <si>
    <t>Split; Todelt; Unit; Uvis="Uvis"</t>
  </si>
  <si>
    <t>Unit</t>
  </si>
  <si>
    <t>Split:Dele monteret frit på væggen
Todelt: 1) Varmtvandsbeholder og 2) det øvrige i én del-unit
Unit: Alle dele samlet i én boks. Illustration pdf side 3</t>
  </si>
  <si>
    <t xml:space="preserve">   -   : Regulerer løbende anlægget</t>
  </si>
  <si>
    <t>Ofte; Sjældent; Aldrig; Uvis="Uvis"</t>
  </si>
  <si>
    <t>Ofte</t>
  </si>
  <si>
    <t>Justerer fx temp. på radiatorvand og brugsvand</t>
  </si>
  <si>
    <t xml:space="preserve">   -   : Hvem servicerer anlægget 
         med mellemrum</t>
  </si>
  <si>
    <t>Jeg; Partner; Ven; Prof; Ingen; Uvis="Uvis"</t>
  </si>
  <si>
    <t>Jeg</t>
  </si>
  <si>
    <t>Hvem gør mest: Tænd/sluk sommer, fylde vand på, åbne/lukke ventiler og pumper, justere div. etc</t>
  </si>
  <si>
    <t xml:space="preserve">Radiatorvand: Direkte eller 
          indirekte opvarmning 
         i radiatorer </t>
  </si>
  <si>
    <t>Indirekte; Direkte; Uvis</t>
  </si>
  <si>
    <t>Indirekte</t>
  </si>
  <si>
    <t>Indirekte: FjV til varmeveksler (det absolut mest almindelige)
Direkte: FjV-vand ud i radiatorer
Illustration pdf side 4</t>
  </si>
  <si>
    <t xml:space="preserve">   -   : System 1- eller 2-strenget</t>
  </si>
  <si>
    <t>Tostr; Enstr; Uvis</t>
  </si>
  <si>
    <t>Tostr</t>
  </si>
  <si>
    <t>Tostr: ... til separate rør. Mest alm.
Enstr:Ind- og udløb til samme rør. 
Illustration pdf side 5</t>
  </si>
  <si>
    <t xml:space="preserve">   -   : Temperaturen reguleres 
         manuelt, hvor tit?</t>
  </si>
  <si>
    <t>Antal gange pr år, -1=Uvis</t>
  </si>
  <si>
    <t>Fx 0=aldrig, 3=efterår, vinter,forår, 26=ugentlig, Baseret på udetemperatur i fyringssæsonen</t>
  </si>
  <si>
    <t xml:space="preserve">   -   : Temp. reguleres automatisk </t>
  </si>
  <si>
    <t>Ja; Nej; Uvis</t>
  </si>
  <si>
    <t>Nej</t>
  </si>
  <si>
    <t>Baseret på udetemperatur i varmesæsonen vha termoføler</t>
  </si>
  <si>
    <t xml:space="preserve">   -   : Cirkuleres m pumpe</t>
  </si>
  <si>
    <t>Timer/døgn
-1=Uvis</t>
  </si>
  <si>
    <t>0=Ingen, dvs kun naturlig cirkulation,
24=Altid, dvs døgnet rundt,
18 (fx)=Natsænkes fx 6 timer 
Gælder kun fyringssæson</t>
  </si>
  <si>
    <t xml:space="preserve">   -   : Pumpens max effekt</t>
  </si>
  <si>
    <t>W
-1=Uvis</t>
  </si>
  <si>
    <t xml:space="preserve">Den pumpe som normalt cirkulerer radiatorvandet i fyringssæsonen. </t>
  </si>
  <si>
    <t xml:space="preserve">   -   : Sommerlukkes</t>
  </si>
  <si>
    <t>Ja; Måske; Nej; Uvis</t>
  </si>
  <si>
    <t>Sommerlukker du fx 1/5-1/10 for radiatorvandssystemet</t>
  </si>
  <si>
    <t>Varmt brugsvand:
         Opvarmningsform</t>
  </si>
  <si>
    <t>VVB; Gnst-VV; Lade; Uvis</t>
  </si>
  <si>
    <t>VVB</t>
  </si>
  <si>
    <t>VVB: Varmtvandsbeh. m spiral (mest alm).
Gnst-VV:Gennemstrøm.veksler
Lade: Via "ladekreds"
Illustration pdf side 7</t>
  </si>
  <si>
    <t xml:space="preserve">   -   : Primær / sekundær 
         opvarmning</t>
  </si>
  <si>
    <t>Primær; Sekundær; Uvis</t>
  </si>
  <si>
    <t>Primær</t>
  </si>
  <si>
    <t>Primær: FjV til varmeveksler (det absolut mest almindelige)
Sekundær: FjV-vand via radiatorvand
Illustration pdf side 6</t>
  </si>
  <si>
    <t xml:space="preserve">   -   : Beholder, størrelse</t>
  </si>
  <si>
    <t>Liter
-1=Uvis</t>
  </si>
  <si>
    <t>Typisk 100,120 for en alm. VVB. En Gnst-VV sættes til 0 liter</t>
  </si>
  <si>
    <t xml:space="preserve">   -   : Tilstræbt temp.</t>
  </si>
  <si>
    <t>°C fremløb
-1=Uvis</t>
  </si>
  <si>
    <t>KE anbefaler 55 grader Celsius</t>
  </si>
  <si>
    <t xml:space="preserve">0=Ingen,24=Altid, 10=Fx tidsstyret fx morgen og aften. </t>
  </si>
  <si>
    <t>Rum-varme</t>
  </si>
  <si>
    <t>Tilstræbt rumtemperatur i alm. opholdsrum</t>
  </si>
  <si>
    <t>°C, 0-40
-1=Uvis</t>
  </si>
  <si>
    <t>Vedrører kun fyringssæsonen</t>
  </si>
  <si>
    <t>Trapperum: Opvarmes</t>
  </si>
  <si>
    <t>Ja,Delvis,Nej; Uvis</t>
  </si>
  <si>
    <t xml:space="preserve">   -   : Antal vandradiatorer i 
         trapperummet</t>
  </si>
  <si>
    <t>Antal, 0-9
0="Ingen"
-1=Uvis</t>
  </si>
  <si>
    <t xml:space="preserve">   -   : Flest i trapperummet
         reguleres med ...</t>
  </si>
  <si>
    <t>Ventil;Termostat; Elektronik; Andet; Irrelev; Uvis</t>
  </si>
  <si>
    <t>Termostat</t>
  </si>
  <si>
    <t>Ventil: Manuelt dreje på ventil
Termostat: Holder autom. temperatur
Elektronik: Elektronisk styret termostat
Andet
Irrelev: Hvis der slet ikke er radiatorer, så er dette spørgsmål irrelevant.
Uvis</t>
  </si>
  <si>
    <t>Kælder: Opvarmes</t>
  </si>
  <si>
    <t>Delvis</t>
  </si>
  <si>
    <r>
      <t xml:space="preserve">   -   : Gulvvarme, opvarmet med
         radiatorvand, areal m</t>
    </r>
    <r>
      <rPr>
        <vertAlign val="superscript"/>
        <sz val="11"/>
        <rFont val="Arial"/>
        <family val="2"/>
      </rPr>
      <t>2</t>
    </r>
  </si>
  <si>
    <r>
      <t>m</t>
    </r>
    <r>
      <rPr>
        <vertAlign val="superscript"/>
        <sz val="11"/>
        <rFont val="Arial"/>
        <family val="2"/>
      </rPr>
      <t>2</t>
    </r>
    <r>
      <rPr>
        <sz val="11"/>
        <rFont val="Arial"/>
        <family val="2"/>
      </rPr>
      <t>, 0-50
0="Ingen"
-1=Uvis</t>
    </r>
  </si>
  <si>
    <t>Evt elvarmet gulv anføres længere nede i skemaet</t>
  </si>
  <si>
    <t xml:space="preserve">   -   : Antal vandradiatorer</t>
  </si>
  <si>
    <t xml:space="preserve">   -   : Flest reguleres med ...</t>
  </si>
  <si>
    <t>Ventil</t>
  </si>
  <si>
    <t>Som ovenfor</t>
  </si>
  <si>
    <t>Stueetage: Opvarmes</t>
  </si>
  <si>
    <t>Etage regnes eksklusiv trapperum</t>
  </si>
  <si>
    <r>
      <t xml:space="preserve">   -   : Gulvvarme vand, areal m</t>
    </r>
    <r>
      <rPr>
        <vertAlign val="superscript"/>
        <sz val="11"/>
        <rFont val="Arial"/>
        <family val="2"/>
      </rPr>
      <t>2</t>
    </r>
  </si>
  <si>
    <t>1. sal: Opvarmes</t>
  </si>
  <si>
    <t>2. sal: Opvarmes</t>
  </si>
  <si>
    <t>Som ovenfor. I eksemplet er angivet "delvis" fordi det ikke gælder soveværelse</t>
  </si>
  <si>
    <t>Spidsloft: Opvarmes</t>
  </si>
  <si>
    <t>Evt elvarmet gulv anføres nedenfor</t>
  </si>
  <si>
    <t xml:space="preserve">Som ovenfor. </t>
  </si>
  <si>
    <r>
      <t>Gulvvarme, elektrisk, areal m</t>
    </r>
    <r>
      <rPr>
        <vertAlign val="superscript"/>
        <sz val="11"/>
        <rFont val="Arial"/>
        <family val="2"/>
      </rPr>
      <t>2</t>
    </r>
  </si>
  <si>
    <r>
      <t>m</t>
    </r>
    <r>
      <rPr>
        <vertAlign val="superscript"/>
        <sz val="11"/>
        <rFont val="Arial"/>
        <family val="2"/>
      </rPr>
      <t>2</t>
    </r>
    <r>
      <rPr>
        <sz val="11"/>
        <rFont val="Arial"/>
        <family val="2"/>
      </rPr>
      <t>, 0-160</t>
    </r>
  </si>
  <si>
    <t>Uanset placering i huset. 
Hvor angives i "Uddybende svar"--&gt;</t>
  </si>
  <si>
    <t>El-varmepaneler</t>
  </si>
  <si>
    <t>Antal, 0-30</t>
  </si>
  <si>
    <t>Brændeovne, pejse</t>
  </si>
  <si>
    <t>Antal, 0-9</t>
  </si>
  <si>
    <t>Gasovne til rumvarme</t>
  </si>
  <si>
    <t>Petroleumsovne til rumvarme</t>
  </si>
  <si>
    <t>Jeg regulerer løbende radiator-termostat-ventilerne</t>
  </si>
  <si>
    <t>Ja; Delvis; Nej; Uvis</t>
  </si>
  <si>
    <t>Holder fx ens termostat-trin i samme rum, altid den ønskede rumtemp., sænket temperatur ved fravær, sænkning om natten ...</t>
  </si>
  <si>
    <t>Rum med forskellig temp. aflukkes</t>
  </si>
  <si>
    <t>Altid; Ofte; Sjældent; Aldrig; Uvis</t>
  </si>
  <si>
    <t>Altid</t>
  </si>
  <si>
    <t>Fx døre lukket ud til trapperum eller ind til soveværelse</t>
  </si>
  <si>
    <t>Tag</t>
  </si>
  <si>
    <t>mm isolering i den skrå tagflade på spidsloftet</t>
  </si>
  <si>
    <t xml:space="preserve"> -1 til 500 mm
0="Intet", 
-1="Uvis"</t>
  </si>
  <si>
    <t>mm isolering i den skrå tagflade på 2. sal</t>
  </si>
  <si>
    <t>mm isolering på gulvet på spidsloftet</t>
  </si>
  <si>
    <t>Ud over opr. gulvbrædder</t>
  </si>
  <si>
    <t>Sidste større udskiftning af tag</t>
  </si>
  <si>
    <t>Yder-vægge</t>
  </si>
  <si>
    <t>Hvor mange mm isolering er der på facadevæg mod gaden</t>
  </si>
  <si>
    <t>Hvor mange mm isolering er der på facadevæg mod gården</t>
  </si>
  <si>
    <t>Hvor mange mm isolering er der på evt. tredje ydre facadevæg</t>
  </si>
  <si>
    <t xml:space="preserve"> -1 til 500 mm
0="Intet", 
-1="Uvis" eller "Irrelev."</t>
  </si>
  <si>
    <t xml:space="preserve">Dette spørgsmål er kun relevant for hjørne- og endehuse. </t>
  </si>
  <si>
    <t>Kælder</t>
  </si>
  <si>
    <t>Hvor mange mm isolering er der under stuegulv?</t>
  </si>
  <si>
    <t>Ler-indskud medregnes ikke</t>
  </si>
  <si>
    <t>Hvor mange mm isolering er der under kældergulv?</t>
  </si>
  <si>
    <t xml:space="preserve">Hvor mange mm isolering er der på kælderens ydervægge, ind- eller udvendigt </t>
  </si>
  <si>
    <t>Angiv "indvendigt" eller "udvendigt" i feltet til højre --&gt;</t>
  </si>
  <si>
    <t>Vindues-typer</t>
  </si>
  <si>
    <t>Kælder: Fleste vinduer er .....</t>
  </si>
  <si>
    <t>Fast-stald;
Fast-1-glas;
Fast-2-glas;
Enk-stald;
Enk-1-glas;
Enk-2-glas;
Enk-2-termo;
Enk-3-termo;
Forsats-2-glas;
Forsats-3-glas;
Koblet-2-glas;
Koblet-3-glas;
Andet;
Uvis</t>
  </si>
  <si>
    <t>Enk-stald</t>
  </si>
  <si>
    <t>Uddybning i fanen:"Vinduestyper".
NB: Vi taler stadig om forholdene i 2011.</t>
  </si>
  <si>
    <t xml:space="preserve">   -   : Næstfleste vinduer er .....</t>
  </si>
  <si>
    <t>Ditto samt "Irrelev"</t>
  </si>
  <si>
    <t>Fast-stald</t>
  </si>
  <si>
    <t>Ditto. Angiv "Irrelev", hvis alle vinduerne i dette område (her Kælder) er "som flest"</t>
  </si>
  <si>
    <t>Stueetage: Fleste vinduer er .....</t>
  </si>
  <si>
    <t>Enk-2-termo</t>
  </si>
  <si>
    <t xml:space="preserve">   -    : Næstfleste vinduer er .....</t>
  </si>
  <si>
    <t>Irrelev</t>
  </si>
  <si>
    <t>Ditto. Angiv "Irrelev", hvis alle vinduerne i dette område er "som flest"</t>
  </si>
  <si>
    <t>1. sal: Fleste vinduer er .....</t>
  </si>
  <si>
    <t>Enk-2-glas</t>
  </si>
  <si>
    <t>2. sal, kvist: Fleste vinduer er .....</t>
  </si>
  <si>
    <t>Ditto. Ofte kun relevant i mellemhuse</t>
  </si>
  <si>
    <t xml:space="preserve">   -    ,  -  : Næstfleste vinduer er .....</t>
  </si>
  <si>
    <t xml:space="preserve">   -   , skråvæg: Flest vinduer er ...</t>
  </si>
  <si>
    <t xml:space="preserve">   -   ,    -   : Næstflest vinduer er ...</t>
  </si>
  <si>
    <t xml:space="preserve">   -   , facade: Fleste vinduer er  ...</t>
  </si>
  <si>
    <t>Ditto. Stort set kun relevant for frontispicehuse; Angiv "Irrelev", hvis ingen vinduer på lodret væg</t>
  </si>
  <si>
    <t xml:space="preserve">   -   ,   -   : Næstfleste vinduer er ...</t>
  </si>
  <si>
    <t xml:space="preserve">Ditto. </t>
  </si>
  <si>
    <t>Spidsloft, skråtag: Flest vinduer er ...</t>
  </si>
  <si>
    <t xml:space="preserve">   -   ,   -    : Næstflest vinduer er ...</t>
  </si>
  <si>
    <t>Døre</t>
  </si>
  <si>
    <t>Hoveddørens isolering</t>
  </si>
  <si>
    <t>Uisol; Delvis; Isol; Uvis</t>
  </si>
  <si>
    <t>Uisol</t>
  </si>
  <si>
    <t>Uisol: Opr. m enkelt glas
Delvis: Fx termoglas, men 1 lag træ
Isol: Ekstraisoleret</t>
  </si>
  <si>
    <t>Kælderdørens isolering</t>
  </si>
  <si>
    <t>Uisol; Delvis; Isol; Irrelev;Uvis</t>
  </si>
  <si>
    <t>Isol</t>
  </si>
  <si>
    <t>Ditto. "Irrelev" i huse uden ydre kælder</t>
  </si>
  <si>
    <t>Terrassedørs isolering (evt)</t>
  </si>
  <si>
    <t>Irrelev; Uisol; Delvis; Isol; Uvis</t>
  </si>
  <si>
    <t>Ditto. "Irrelev"=vi har ikke terrassedør</t>
  </si>
  <si>
    <t>Døre til trapperum bevaret inde i huset</t>
  </si>
  <si>
    <t>Antal, 0-5
-1="Uvis"</t>
  </si>
  <si>
    <t>Det fleste huse har opr. 5, dvs én til hver etage, inkl spidsloft og kælder</t>
  </si>
  <si>
    <t>Vand</t>
  </si>
  <si>
    <t>Toiletter, enkeltskyl, ældre type</t>
  </si>
  <si>
    <t>Toiletter, dobbeltskyl, spare</t>
  </si>
  <si>
    <t>Badekar, antal udstyr</t>
  </si>
  <si>
    <t>Karbade pr uge i badekar</t>
  </si>
  <si>
    <t>Antal, 0-99
-1 = "Uvis"</t>
  </si>
  <si>
    <t>Skønnet antal pr normaluge, samlet for alle beboere</t>
  </si>
  <si>
    <t>Dusch/brusere, antal udstyr</t>
  </si>
  <si>
    <t>Antal dusch som ikke er tilknyttet et badekar !</t>
  </si>
  <si>
    <t>Brusebade pr uge i dusch</t>
  </si>
  <si>
    <t>Varmt vand er fjernv.-opvarmet</t>
  </si>
  <si>
    <t>Andel af varmt-vandsforbrug</t>
  </si>
  <si>
    <t>Varmt vand er el-opvarmet</t>
  </si>
  <si>
    <t>Varmt vand er gas-opvarmet</t>
  </si>
  <si>
    <t>Utæt vandhane eller WC repareres straks</t>
  </si>
  <si>
    <t>Appa-rater</t>
  </si>
  <si>
    <t>Kogeplade, elektrisk, type: masseplade eller glaskeramisk med glødetråd eller infrarød / halogenlys</t>
  </si>
  <si>
    <t>Antal, 0-20
-1=Uvis</t>
  </si>
  <si>
    <t>NB: Hvis du fx har 2 komfurplader med hver 4 kogeplader, så skal du skrive 8.
Evt. angiv art i "Uddybende svar"</t>
  </si>
  <si>
    <t>Kogeplade, elektrisk, induktion</t>
  </si>
  <si>
    <t>NB: Hvis du fx har 2 komfurplader med hver 4 kogeplader, så skal du skrive 8.</t>
  </si>
  <si>
    <t>Gasblus</t>
  </si>
  <si>
    <t>NB: Hvis du fx har 1 gasblusinstallation med 4 enkeltblus, så skal du skrive 4.</t>
  </si>
  <si>
    <t>Bageovn-elektrisk</t>
  </si>
  <si>
    <t>Bageovn-gas</t>
  </si>
  <si>
    <t>Mikroovn</t>
  </si>
  <si>
    <t>Emhætte</t>
  </si>
  <si>
    <t>Opvaskemaskine</t>
  </si>
  <si>
    <t>Køleskab</t>
  </si>
  <si>
    <t>Fryser</t>
  </si>
  <si>
    <t>Evt. angiv art i "Uddybende svar"</t>
  </si>
  <si>
    <t>Vaskemaskine</t>
  </si>
  <si>
    <t>Tørretumbler</t>
  </si>
  <si>
    <t>Håndklædetørrer, elopvarmet</t>
  </si>
  <si>
    <t>Vandseng, elopvarmet</t>
  </si>
  <si>
    <t>Andet el-udstyr m stort forbrug</t>
  </si>
  <si>
    <t>Småting som støvsuger etc negligeres. Skriv art i "Uddyb.svar"</t>
  </si>
  <si>
    <t>Lys</t>
  </si>
  <si>
    <t>Glødepærer (alm. gammeldags), skønnet andel</t>
  </si>
  <si>
    <t>0-100%</t>
  </si>
  <si>
    <t>Skønnet andel ud af samlet belysning (andel rum-m2) i kalenderåret 2011 :-)</t>
  </si>
  <si>
    <t>Sparepærer (CFL), skønnet andel</t>
  </si>
  <si>
    <t>Halogenpærer, skønnet andel</t>
  </si>
  <si>
    <t>Halogensparepærer, skønnet andel</t>
  </si>
  <si>
    <t>LED / Dioder, skønnet andel</t>
  </si>
  <si>
    <t>Anden type belysning, skønnet andel</t>
  </si>
  <si>
    <t>Ditto. Fx neonrør, lysstofrør mm</t>
  </si>
  <si>
    <t>Belysning ialt (skal være 100%)</t>
  </si>
  <si>
    <t>Indbygget check af, at summen af alt lys bliver 100% :-)</t>
  </si>
  <si>
    <t>Lys, andel med autom. tænd / sluk</t>
  </si>
  <si>
    <t>0-100%
-1%="Uvis"</t>
  </si>
  <si>
    <t>Skønnet andel pærer, som er tidsstyret (uanset type). Fx i trapperum.</t>
  </si>
  <si>
    <t>Jeg husker straks at slukke manuelt, når der ikke er behov for lys</t>
  </si>
  <si>
    <t>Sjældent</t>
  </si>
  <si>
    <t>Slukker manuelt elpærer og apparater, som ikke bruges</t>
  </si>
  <si>
    <t>Ventila-tion</t>
  </si>
  <si>
    <t>Ventilation af kælderrum</t>
  </si>
  <si>
    <t>Åbent; Autom; Dagligt; Ofte; Sjældent; Aldrig; Uvis</t>
  </si>
  <si>
    <t>Åbent</t>
  </si>
  <si>
    <t>Åbent: Vinduer altid (lidt) åbne.
Autom: El-ventilator m tænd/sluk
Manuel: Dagligt, Ofte, Sjældent</t>
  </si>
  <si>
    <t>Ventilation af stuer, kontorer mm</t>
  </si>
  <si>
    <t>Dagligt</t>
  </si>
  <si>
    <t>Ventilation af soverum ol.</t>
  </si>
  <si>
    <t>Ventilation af baderum</t>
  </si>
  <si>
    <t>Autom</t>
  </si>
  <si>
    <t>Udsugning i køkken ved komfur</t>
  </si>
  <si>
    <t>Ofte; Sjældent; Aldrig; Ingen; Uvis</t>
  </si>
  <si>
    <t>Ofte/sjælden/aldrig brug af eksisterende udsugning.
Ingen: Der er ikke installeret udsugning.</t>
  </si>
  <si>
    <t>Energi-rapport</t>
  </si>
  <si>
    <t>Energimærke ifølge Energirapport</t>
  </si>
  <si>
    <t>A1; A2; B1; ...; G2; Nej; Uvis</t>
  </si>
  <si>
    <t>D2</t>
  </si>
  <si>
    <t>"Nej", hvis der ikke foreligger en energirapport</t>
  </si>
  <si>
    <t>Beboere</t>
  </si>
  <si>
    <t>Beboere 0-9år</t>
  </si>
  <si>
    <t>Antal i gennemsnit i året 2011</t>
  </si>
  <si>
    <r>
      <t xml:space="preserve">NB: Vi taler stadig om kalenderåret </t>
    </r>
    <r>
      <rPr>
        <sz val="12"/>
        <color indexed="10"/>
        <rFont val="Arial"/>
        <family val="2"/>
      </rPr>
      <t>2011.</t>
    </r>
    <r>
      <rPr>
        <sz val="11"/>
        <rFont val="Arial"/>
        <family val="2"/>
      </rPr>
      <t xml:space="preserve">
Fx 1 fuldtidsbarn + 1 delebarn på halv tid ==&gt; 1,5</t>
    </r>
  </si>
  <si>
    <t>Beboere 10-19år</t>
  </si>
  <si>
    <t>Antal gnsn.</t>
  </si>
  <si>
    <t>Fx 1 dele-teenager, hver anden weekend ==&gt; 0,1</t>
  </si>
  <si>
    <t>Beboere 20-29år</t>
  </si>
  <si>
    <t>Fx 1 som kun boede i huset i 2011 fra jan til aug ==&gt; 0,7</t>
  </si>
  <si>
    <t>Beboere 30-64år</t>
  </si>
  <si>
    <t>Beboere 65+ år</t>
  </si>
  <si>
    <t>Antal beboere i alt</t>
  </si>
  <si>
    <t>Beregnes automatisk</t>
  </si>
  <si>
    <t>Heraf beboere fra ejer(e)s hustand(e)</t>
  </si>
  <si>
    <t>Heraf beboere fra lejer(e)s hustand(e)</t>
  </si>
  <si>
    <t>Ejere og lejere har måske forskellig adfærd</t>
  </si>
  <si>
    <t>"Sum af Ejere + Lejere" skal være = "Antal beboere i alt"</t>
  </si>
  <si>
    <t>Automatisk check af, at "beboere i alt" er delt på lejere og ejere.</t>
  </si>
  <si>
    <t>Hj.arb. plads</t>
  </si>
  <si>
    <t>Er der hj.arb.plads i huset</t>
  </si>
  <si>
    <t>Nej; Delvis; Ja; Uvis</t>
  </si>
  <si>
    <t xml:space="preserve">Ifm. lønarbejde eller selvstændig virksomhed </t>
  </si>
  <si>
    <t>Hvor ofte bruges hj.arb.plads</t>
  </si>
  <si>
    <t>Timer pr normal uge; -1="Uvis"</t>
  </si>
  <si>
    <t>Hjemmegående husmor / -far</t>
  </si>
  <si>
    <t>Bemærk-ning</t>
  </si>
  <si>
    <t>Andet / Bemærkninger:</t>
  </si>
  <si>
    <t>Nej; Ja</t>
  </si>
  <si>
    <t>Uddyb i suppl.felt til højre eller nedenfor</t>
  </si>
  <si>
    <r>
      <t xml:space="preserve">Supplerende generelle kommentarer </t>
    </r>
    <r>
      <rPr>
        <sz val="12"/>
        <rFont val="Arial"/>
        <family val="2"/>
      </rPr>
      <t>(medtages ikke i databasen)</t>
    </r>
  </si>
  <si>
    <t>Fast-2-glas</t>
  </si>
  <si>
    <t>Forsats-2-glas</t>
  </si>
  <si>
    <t>Vinduer</t>
  </si>
  <si>
    <t>Apparater</t>
  </si>
  <si>
    <t>Ventilation</t>
  </si>
  <si>
    <t>Bemærkning</t>
  </si>
  <si>
    <t>Fast-1-glas</t>
  </si>
  <si>
    <t>Uvis</t>
  </si>
  <si>
    <t>Enk-1-glas</t>
  </si>
  <si>
    <t>Andet</t>
  </si>
  <si>
    <t>Koblet-2-glas</t>
  </si>
  <si>
    <t>Koblet-3-glas</t>
  </si>
  <si>
    <t xml:space="preserve">Tilfældigt tildelt, éntydigt identifikationsnummer pr hus. Dette ID-nr bruges kun hos os i Strandvejskvarteret og ikke i KE. </t>
  </si>
  <si>
    <t>Der er følgende mulige koder for VINDUESTYPER:</t>
  </si>
  <si>
    <t>Kode fra folde-ned-menu</t>
  </si>
  <si>
    <t>Uddybende forklaring</t>
  </si>
  <si>
    <t>Fast vindue: Ingen bevægelig ramme. Almindeligt i vores kældre</t>
  </si>
  <si>
    <t>Fast vindue med jernramme som oprindelige staldvinduer</t>
  </si>
  <si>
    <t>Fast vindue med ét lag almindeligt (eller energi-) glas</t>
  </si>
  <si>
    <t>Fast vindue med to eller flere lag almindeligt (eller energi-) glas</t>
  </si>
  <si>
    <t>Enkelt ramme: Alt glas er samlet på én og samme bevægelige ramme</t>
  </si>
  <si>
    <t>Bevægeligt vindue med jernramme som opr. staldvindue. Alm på loft og i kælder</t>
  </si>
  <si>
    <t>Vindue med 1 glas i bevægelig træramme. Opr. type i det meste af huset</t>
  </si>
  <si>
    <t>Vindue med 2 glas i bevægelig træramme. Incl. alm. opto- og plexi-glas-løsninger</t>
  </si>
  <si>
    <t>Vindue med dobbelt termorude i bevægelig træramme</t>
  </si>
  <si>
    <t>Enk-3-termo</t>
  </si>
  <si>
    <t>Vindue med tredobbelt termorude i bevægelig træramme</t>
  </si>
  <si>
    <t>Forsatsvindue: Der er to bevægelige vinduer. Et ydre vindue og et indre forsatsvindue.Glas tælles samlet</t>
  </si>
  <si>
    <t>Vindue med forsatsvindue, i alt 2 glas. Incl evt energiglas. Incl. skydevinduer</t>
  </si>
  <si>
    <t>Forsats-3-glas</t>
  </si>
  <si>
    <t>Vindue med forsatsvindue, i alt 3 glas. Incl evt energiglas eller termoruder</t>
  </si>
  <si>
    <t>Koblet vindue: Der er to rammer som er koblet til én bevægelig del. Glas tælles samlet</t>
  </si>
  <si>
    <t>Vindue med koblet ekstra ramme, i alt 2 glas. Incl evt energiglas</t>
  </si>
  <si>
    <t>Vindue med koblet ekstra ramme, i alt 3 glas. Incl evt energiglas eller termoruder</t>
  </si>
  <si>
    <t>En løsning som afviger nævneværdigt fra alle ovenstående alternativer</t>
  </si>
  <si>
    <t>Ved ikke !</t>
  </si>
  <si>
    <t>Supplerende forklaring og begrundelse for for hvert "Tema", dvs gruppe af data</t>
  </si>
  <si>
    <t>Tema, fuldt navn</t>
  </si>
  <si>
    <t>Hvad og hvordan</t>
  </si>
  <si>
    <t>Hvorfor relevant</t>
  </si>
  <si>
    <t>Husets identifikation</t>
  </si>
  <si>
    <t>Disse data behandles fortroligt</t>
  </si>
  <si>
    <t>Energigruppen skal kunne identificere det hus, som spørgeskemaet kommer fra</t>
  </si>
  <si>
    <t>Ressourcer</t>
  </si>
  <si>
    <t>Energiressourcer</t>
  </si>
  <si>
    <t>Forbrug af fjernvarme, el, vand etc. Foreløbig har vi kun tallene for fjernvarme. Tallene skal opgøres for et helt år, svarende så vidt muligt til kalenderåret 2011</t>
  </si>
  <si>
    <t>Det er disse forbrug, som vi skal forsøge at få minimeret for at reducere CO2-udslip og minimere beboernes regninger</t>
  </si>
  <si>
    <t>FjV-anlæg</t>
  </si>
  <si>
    <t>Fjernvarmeanlæg</t>
  </si>
  <si>
    <t>Beskrivelse af fjernvarmeanlægget i kælderen, samt af hvordan det passes og af hvem</t>
  </si>
  <si>
    <t>Disse data kan bruges til at forklare energiforbruget og til at pege på mulige tiltag mhp at reducere forbruget</t>
  </si>
  <si>
    <t>Rumvarme</t>
  </si>
  <si>
    <t>Opvarming af husets rum</t>
  </si>
  <si>
    <t>Beskrivelse af radiatorer mm og deres anvendelse</t>
  </si>
  <si>
    <t>Taget</t>
  </si>
  <si>
    <t>Taget og dets isolering</t>
  </si>
  <si>
    <t xml:space="preserve">Ydervægge </t>
  </si>
  <si>
    <t>Ydervæggenes isolering. Ydervægge omfatter ikke vægge mod naboer.</t>
  </si>
  <si>
    <t>Kælderen</t>
  </si>
  <si>
    <t xml:space="preserve">Kælderens isolering. </t>
  </si>
  <si>
    <t>Vinduers art og  isoleringsgrad</t>
  </si>
  <si>
    <t>Hovedsageligt yderdørers isoleringsgrad</t>
  </si>
  <si>
    <t>Vandets anvendelse</t>
  </si>
  <si>
    <t>Især det varme vand</t>
  </si>
  <si>
    <t>Elektriske apparater</t>
  </si>
  <si>
    <t>Oversigt over omfang af apparater der trækker elektricitet (og evt gas)</t>
  </si>
  <si>
    <t>Elektrisk lys</t>
  </si>
  <si>
    <t>Oversigt og brug af elektricitet til oplysning af huset</t>
  </si>
  <si>
    <t>U</t>
  </si>
  <si>
    <t>Hvor meget udluftes rundt om i huset</t>
  </si>
  <si>
    <t>Bidrager til at belyse varmetab, men også risici for fugtskader</t>
  </si>
  <si>
    <t>Energirapport</t>
  </si>
  <si>
    <t>Energimærke fra energirapporten</t>
  </si>
  <si>
    <t>Fortæller noget om husets generelle tilstand</t>
  </si>
  <si>
    <t>Oplyser også, at der er mulighed for at få adgang til at hente data fra en uddybende energirapport</t>
  </si>
  <si>
    <t>Antal beboere</t>
  </si>
  <si>
    <t>Antal beboere i 2011 omregnet til gennemsnitlige fuldtidsbeboere, fordelt på forskellige aldersgrupper</t>
  </si>
  <si>
    <t>Antal beboere er vigtig for at forklare energiforbrug, især mht vand, opvarmning af vand og elektricitet</t>
  </si>
  <si>
    <t>Hj.arb.pl.</t>
  </si>
  <si>
    <t>Hjemmearbejdsplads</t>
  </si>
  <si>
    <t>Hvor meget bruges huset i dagtimerne</t>
  </si>
  <si>
    <t>Det vil pege på, at huset udnyttes mere intensivt. Reelt ville det være relevant at vide, hvor mange timer om dagen eller weekender beboerne er ude af i huset mhp at sammenligne energiforbruget. Vi anser det dog for uhensigtsmæssigt at have sådanne data i databasen</t>
  </si>
  <si>
    <t>Svarpersonen kan her tilf'øje generelle kommentarer. 
Der er også et kommentar-felt i hver linje</t>
  </si>
  <si>
    <t>Kan bruges til de overvejelser, som der ikke er blevet plads til i skemaet. Ingen af bemærkningerne offentliggøres i databasen (de behandles fortroligt til analyser).</t>
  </si>
  <si>
    <t>Alle temaer. Statistik fra beboere, som har besvaret spørgeskema pr 21-08-2013. Tilføjet data fra Københavns Energi (KE=HOFOR) samt kalkulerede felter</t>
  </si>
  <si>
    <t>ID-nr</t>
  </si>
  <si>
    <t>Ress</t>
  </si>
  <si>
    <t>----</t>
  </si>
  <si>
    <t>Anlæg</t>
  </si>
  <si>
    <t>Radiator</t>
  </si>
  <si>
    <t>VarmtVand</t>
  </si>
  <si>
    <t>Rum</t>
  </si>
  <si>
    <t>Væg</t>
  </si>
  <si>
    <t>E-mærk</t>
  </si>
  <si>
    <t>Hjemarb.pl.</t>
  </si>
  <si>
    <t>Bygningstype</t>
  </si>
  <si>
    <t>FjV-KE-2011</t>
  </si>
  <si>
    <t>FjV-kalkulation</t>
  </si>
  <si>
    <t>Isolering</t>
  </si>
  <si>
    <t>Vand-kalkulation</t>
  </si>
  <si>
    <t>El-kalkulation</t>
  </si>
  <si>
    <t>Beboer</t>
  </si>
  <si>
    <t>Kroner/år(2011)</t>
  </si>
  <si>
    <t>El-kWh/år</t>
  </si>
  <si>
    <t>Vand-m3/år</t>
  </si>
  <si>
    <t>Træ-m3/år</t>
  </si>
  <si>
    <t>Gas-m3/år</t>
  </si>
  <si>
    <t>Petro-L/år</t>
  </si>
  <si>
    <t>Anlæg-inst</t>
  </si>
  <si>
    <t>Anlæg-reno</t>
  </si>
  <si>
    <t>Anlæg-ops</t>
  </si>
  <si>
    <t>Anlæg-reg</t>
  </si>
  <si>
    <t>Anlæg-hvem</t>
  </si>
  <si>
    <t>Rad-opv</t>
  </si>
  <si>
    <t>Rad-strng</t>
  </si>
  <si>
    <t>Rad-reg</t>
  </si>
  <si>
    <t>Rad-aut</t>
  </si>
  <si>
    <t>Rad-cirk</t>
  </si>
  <si>
    <t>Rad-eff</t>
  </si>
  <si>
    <t>Rad-sLuk</t>
  </si>
  <si>
    <t>VV-opv</t>
  </si>
  <si>
    <t>VV-PS</t>
  </si>
  <si>
    <t>VV-beh-liter</t>
  </si>
  <si>
    <t>VV-tmp-grC</t>
  </si>
  <si>
    <t>VV-cirk-t/dg</t>
  </si>
  <si>
    <t>Rum-temp-grC</t>
  </si>
  <si>
    <t>RumT-opv</t>
  </si>
  <si>
    <t>RumT-rad</t>
  </si>
  <si>
    <t>RumT-reg</t>
  </si>
  <si>
    <t>RumK-opv</t>
  </si>
  <si>
    <t>RumK-gulv</t>
  </si>
  <si>
    <t>RumK-rad</t>
  </si>
  <si>
    <t>RumK-reg</t>
  </si>
  <si>
    <t>Rum0-opv</t>
  </si>
  <si>
    <t>Rum0-gulv</t>
  </si>
  <si>
    <t>Rum0-rad</t>
  </si>
  <si>
    <t>Rum0-reg</t>
  </si>
  <si>
    <t>Rum1-opv</t>
  </si>
  <si>
    <t>Rum1-gulv</t>
  </si>
  <si>
    <t>Rum1-rad</t>
  </si>
  <si>
    <t>Rum1-reg</t>
  </si>
  <si>
    <t>Rum2-opv</t>
  </si>
  <si>
    <t>Rum2-gulv</t>
  </si>
  <si>
    <t>Rum2-rad</t>
  </si>
  <si>
    <t>Rum2-reg</t>
  </si>
  <si>
    <t>RumL-opv</t>
  </si>
  <si>
    <t>RumL-gulv</t>
  </si>
  <si>
    <t>RumL-rad</t>
  </si>
  <si>
    <t>RumL-reg</t>
  </si>
  <si>
    <t>Rum-elG</t>
  </si>
  <si>
    <t>Rum-elP</t>
  </si>
  <si>
    <t>Rum-pjs</t>
  </si>
  <si>
    <t>Rum-gas</t>
  </si>
  <si>
    <t>Rum-petr</t>
  </si>
  <si>
    <t>Rum-radreg</t>
  </si>
  <si>
    <t>Rum-luk</t>
  </si>
  <si>
    <t>Tag-loft</t>
  </si>
  <si>
    <t>Tag-2sal</t>
  </si>
  <si>
    <t>Tag-lgulv</t>
  </si>
  <si>
    <t>Tag-udsk</t>
  </si>
  <si>
    <t>Væg-gade</t>
  </si>
  <si>
    <t>Væg-bags</t>
  </si>
  <si>
    <t>Væg-ende</t>
  </si>
  <si>
    <t>Kld-op</t>
  </si>
  <si>
    <t>Kld-ned</t>
  </si>
  <si>
    <t>Kld-væg</t>
  </si>
  <si>
    <t>VinK-flest</t>
  </si>
  <si>
    <t>VinK-nflest</t>
  </si>
  <si>
    <t>Vin0-flest</t>
  </si>
  <si>
    <t>Vin0-nflest</t>
  </si>
  <si>
    <t>Vin1-flest</t>
  </si>
  <si>
    <t>Vin1-nflest</t>
  </si>
  <si>
    <t>Vin2kv-flest</t>
  </si>
  <si>
    <t>Vin2kv-nflest</t>
  </si>
  <si>
    <t>Vin2skrå-flest</t>
  </si>
  <si>
    <t>Vin2skrå-nflest</t>
  </si>
  <si>
    <t>Vin2fac-flest</t>
  </si>
  <si>
    <t>Vin2fac-nflest</t>
  </si>
  <si>
    <t>VinLoft-flest</t>
  </si>
  <si>
    <t>VinLoft-nflest</t>
  </si>
  <si>
    <t>Dør-hvd</t>
  </si>
  <si>
    <t>Dør-kld</t>
  </si>
  <si>
    <t>Dør-terr</t>
  </si>
  <si>
    <t>Dør-trap</t>
  </si>
  <si>
    <t>Vand-toil1</t>
  </si>
  <si>
    <t>Vand-toil2</t>
  </si>
  <si>
    <t>Vand-kar</t>
  </si>
  <si>
    <t>Vand-bad/uge</t>
  </si>
  <si>
    <t>Vand-brus</t>
  </si>
  <si>
    <t>Vand-dusch/uge</t>
  </si>
  <si>
    <t>Vand-fjv</t>
  </si>
  <si>
    <t>Vand-el</t>
  </si>
  <si>
    <t>Vand-gas</t>
  </si>
  <si>
    <t>Vand-utæt</t>
  </si>
  <si>
    <t>App-maspl</t>
  </si>
  <si>
    <t>App-induk</t>
  </si>
  <si>
    <t>App-gas</t>
  </si>
  <si>
    <t>App-ovnEl</t>
  </si>
  <si>
    <t>App-ovnGas</t>
  </si>
  <si>
    <t>App-mikro</t>
  </si>
  <si>
    <t>App-emht</t>
  </si>
  <si>
    <t>App-opvM</t>
  </si>
  <si>
    <t>App-køl</t>
  </si>
  <si>
    <t>App-frys</t>
  </si>
  <si>
    <t>App-vask</t>
  </si>
  <si>
    <t>App-tumb</t>
  </si>
  <si>
    <t>App-hndkl</t>
  </si>
  <si>
    <t>App-seng</t>
  </si>
  <si>
    <t>App-andet</t>
  </si>
  <si>
    <t>Lys-glød</t>
  </si>
  <si>
    <t>Lys-spar</t>
  </si>
  <si>
    <t>Lys-halop</t>
  </si>
  <si>
    <t>Lys-halos</t>
  </si>
  <si>
    <t>Lys-LED</t>
  </si>
  <si>
    <t>Lys-andet</t>
  </si>
  <si>
    <t>Lys-ialt</t>
  </si>
  <si>
    <t>Lys-aut</t>
  </si>
  <si>
    <t>Lys-sluk</t>
  </si>
  <si>
    <t>Vnt-kld</t>
  </si>
  <si>
    <t>Vnt-stue</t>
  </si>
  <si>
    <t>Vnt-sove</t>
  </si>
  <si>
    <t>Vnt-bad</t>
  </si>
  <si>
    <t>Vnt-køkn</t>
  </si>
  <si>
    <t>Beb-0</t>
  </si>
  <si>
    <t>Beb-10</t>
  </si>
  <si>
    <t>Beb-20</t>
  </si>
  <si>
    <t>Beb-30</t>
  </si>
  <si>
    <t>Beb-65</t>
  </si>
  <si>
    <t>Beb-ialt</t>
  </si>
  <si>
    <t>Beb-ejer</t>
  </si>
  <si>
    <t>Beb-lejer</t>
  </si>
  <si>
    <t>Beb-tjek</t>
  </si>
  <si>
    <t>Hj-arb</t>
  </si>
  <si>
    <t>Hj-tim</t>
  </si>
  <si>
    <t>Hj-gåen</t>
  </si>
  <si>
    <t>Supplerende data herefter</t>
  </si>
  <si>
    <t>Byg-type</t>
  </si>
  <si>
    <t>Byg-front</t>
  </si>
  <si>
    <t>Byg-ydervæg</t>
  </si>
  <si>
    <t>Byg-bolig-m2</t>
  </si>
  <si>
    <t>Byg-kompas</t>
  </si>
  <si>
    <t>FjV-MWh/år-normår</t>
  </si>
  <si>
    <t>FjV-afkøl-grC</t>
  </si>
  <si>
    <t>FjV-stikeff</t>
  </si>
  <si>
    <t>FjV-idrift</t>
  </si>
  <si>
    <t>FjV-kWh/år/m2</t>
  </si>
  <si>
    <t>FjV-kWh/år/m2-KEvurd</t>
  </si>
  <si>
    <t>FjV-kWh/år/m2/beboer</t>
  </si>
  <si>
    <t>FjV-MWh/år/beboer</t>
  </si>
  <si>
    <t>FjV-afkøl-grC-KEvurd</t>
  </si>
  <si>
    <t>Isol-tag-gnsn-mm</t>
  </si>
  <si>
    <t>Isol-væg-gnsn-mm</t>
  </si>
  <si>
    <t>Vand-m3/beboer</t>
  </si>
  <si>
    <t>Vand-vask (dusch+4*bad)/uge/beboer-afr</t>
  </si>
  <si>
    <t>Vand-dusch/uge/beboer-afr</t>
  </si>
  <si>
    <t>Vand-bad/uge/beboer</t>
  </si>
  <si>
    <t>El-kWh/år/beboer</t>
  </si>
  <si>
    <t>Beboer-hjemme-dag</t>
  </si>
  <si>
    <t>Beboer-antal-afr</t>
  </si>
  <si>
    <t>Kr/år-FjV</t>
  </si>
  <si>
    <t>Kr/år-vand</t>
  </si>
  <si>
    <t>Kr/år-el</t>
  </si>
  <si>
    <t>Kr/år-gas,skøn</t>
  </si>
  <si>
    <t>Kr/år-total</t>
  </si>
  <si>
    <t>Kr/år/beboer-total</t>
  </si>
  <si>
    <t>SLUT</t>
  </si>
  <si>
    <t>Todelt</t>
  </si>
  <si>
    <t>Hjørne</t>
  </si>
  <si>
    <t>Vest</t>
  </si>
  <si>
    <t>For-højt</t>
  </si>
  <si>
    <t>Merudgift</t>
  </si>
  <si>
    <t>Fuld</t>
  </si>
  <si>
    <t>Split</t>
  </si>
  <si>
    <t>Måske</t>
  </si>
  <si>
    <t>Øst</t>
  </si>
  <si>
    <t>Ingen</t>
  </si>
  <si>
    <t>Aldrig</t>
  </si>
  <si>
    <t>Mellem</t>
  </si>
  <si>
    <t>Normal</t>
  </si>
  <si>
    <t>Enstr</t>
  </si>
  <si>
    <t>Lidt</t>
  </si>
  <si>
    <t>Typisk</t>
  </si>
  <si>
    <t>Nord</t>
  </si>
  <si>
    <t>OK</t>
  </si>
  <si>
    <t>Prof</t>
  </si>
  <si>
    <t>Neutral</t>
  </si>
  <si>
    <t>Ende</t>
  </si>
  <si>
    <t>G</t>
  </si>
  <si>
    <t>Syd</t>
  </si>
  <si>
    <t>Gnst-VV</t>
  </si>
  <si>
    <t>Meget</t>
  </si>
  <si>
    <t>B2</t>
  </si>
  <si>
    <t>Direkte</t>
  </si>
  <si>
    <t>Partner</t>
  </si>
  <si>
    <t>Bonus</t>
  </si>
  <si>
    <t>Elektronik</t>
  </si>
  <si>
    <t>Væg-endevæg-isol-mm</t>
  </si>
  <si>
    <t>Væg-bagside-isol-mm</t>
  </si>
  <si>
    <t>Væg-gade-isol-mm</t>
  </si>
  <si>
    <t>Tag-loft-isol-mm</t>
  </si>
  <si>
    <t>Rum-luk-forsk-temp</t>
  </si>
  <si>
    <t xml:space="preserve">Rum-radiator-reguleres </t>
  </si>
  <si>
    <t>Rum-Kælder-opv</t>
  </si>
  <si>
    <t>Rum-Trappe-opv</t>
  </si>
  <si>
    <t>Rad-sommerlukkes</t>
  </si>
  <si>
    <t>Vigtigste tal ude til højre i gul</t>
  </si>
  <si>
    <t>Opvarmning (FjV og brænde). Statistik fra beboere, som har besvaret spørgeskema pr 21-08-2013.</t>
  </si>
  <si>
    <t>Vandforbrug. Statistik fra beboere, som har besvaret spørgeskema pr 21-08-2013</t>
  </si>
  <si>
    <t>Vigtigste tal er gule</t>
  </si>
  <si>
    <t>Vand-toil-enkeltskyl</t>
  </si>
  <si>
    <t>Vand-toil-dobbeltskyl</t>
  </si>
  <si>
    <t>Vand-utæt rettes straks</t>
  </si>
  <si>
    <t>Vand-dusch/uge/beboer</t>
  </si>
  <si>
    <t>El- og gas-forbrug. Statistik fra beboere, som har besvaret spørgeskema pr 21-08-2013</t>
  </si>
  <si>
    <t>Rad.vand-cirkuleres</t>
  </si>
  <si>
    <t>Rad-pumpe-max-eff</t>
  </si>
  <si>
    <t>Rum-elGulv</t>
  </si>
  <si>
    <t>Rum-elPanel</t>
  </si>
  <si>
    <t>App-gas-blus</t>
  </si>
  <si>
    <t>App-opv.mask</t>
  </si>
  <si>
    <t>App-køleskab</t>
  </si>
  <si>
    <t>App-fryser</t>
  </si>
  <si>
    <t>App-vaskemaskine</t>
  </si>
  <si>
    <t>App-tumbler</t>
  </si>
  <si>
    <t>Hjemme-dag</t>
  </si>
  <si>
    <t>Supplerende 
data herefter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</si>
</sst>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d/yyyy"/>
  </numFmts>
  <fonts count="30">
    <font>
      <sz val="11"/>
      <color theme="1"/>
      <name val="Cambria"/>
      <family val="2"/>
      <scheme val="minor"/>
    </font>
    <font>
      <b/>
      <sz val="11"/>
      <color theme="1"/>
      <name val="Cambria"/>
      <family val="1"/>
      <scheme val="minor"/>
    </font>
    <font>
      <i/>
      <sz val="11"/>
      <name val="Arial"/>
      <family val="2"/>
    </font>
    <font>
      <sz val="14"/>
      <name val="Arial"/>
      <family val="2"/>
    </font>
    <font>
      <b/>
      <sz val="16"/>
      <name val="Arial"/>
      <family val="2"/>
    </font>
    <font>
      <b/>
      <sz val="22"/>
      <color indexed="10"/>
      <name val="Arial"/>
      <family val="2"/>
    </font>
    <font>
      <b/>
      <i/>
      <sz val="9"/>
      <name val="Arial"/>
      <family val="2"/>
    </font>
    <font>
      <sz val="12"/>
      <name val="Arial"/>
      <family val="2"/>
    </font>
    <font>
      <b/>
      <i/>
      <sz val="10"/>
      <name val="Arial"/>
      <family val="2"/>
    </font>
    <font>
      <i/>
      <sz val="10"/>
      <name val="Arial"/>
      <family val="2"/>
    </font>
    <font>
      <b/>
      <sz val="14"/>
      <name val="Arial"/>
      <family val="2"/>
    </font>
    <font>
      <i/>
      <sz val="9"/>
      <name val="Arial"/>
      <family val="2"/>
    </font>
    <font>
      <u/>
      <sz val="10"/>
      <color indexed="12"/>
      <name val="Arial"/>
      <family val="2"/>
    </font>
    <font>
      <u/>
      <sz val="10"/>
      <color rgb="FFFF0000"/>
      <name val="Arial"/>
      <family val="2"/>
    </font>
    <font>
      <b/>
      <sz val="11"/>
      <name val="Arial"/>
      <family val="2"/>
    </font>
    <font>
      <b/>
      <i/>
      <sz val="11"/>
      <name val="Arial"/>
      <family val="2"/>
    </font>
    <font>
      <sz val="11"/>
      <name val="Arial"/>
      <family val="2"/>
    </font>
    <font>
      <u/>
      <sz val="11"/>
      <color indexed="12"/>
      <name val="Arial"/>
      <family val="2"/>
    </font>
    <font>
      <vertAlign val="superscript"/>
      <sz val="11"/>
      <name val="Arial"/>
      <family val="2"/>
    </font>
    <font>
      <sz val="12"/>
      <color indexed="10"/>
      <name val="Arial"/>
      <family val="2"/>
    </font>
    <font>
      <b/>
      <sz val="12"/>
      <name val="Arial"/>
      <family val="2"/>
    </font>
    <font>
      <sz val="10"/>
      <name val="Arial"/>
      <family val="2"/>
    </font>
    <font>
      <sz val="10"/>
      <name val="Arial"/>
      <family val="2"/>
    </font>
    <font>
      <b/>
      <u/>
      <sz val="10"/>
      <color indexed="12"/>
      <name val="Arial"/>
      <family val="2"/>
    </font>
    <font>
      <b/>
      <sz val="10"/>
      <name val="Arial"/>
      <family val="2"/>
    </font>
    <font>
      <b/>
      <u/>
      <sz val="12"/>
      <name val="Arial"/>
      <family val="2"/>
    </font>
    <font>
      <sz val="9"/>
      <name val="Arial"/>
      <family val="2"/>
    </font>
    <font>
      <b/>
      <sz val="16"/>
      <color theme="1"/>
      <name val="Arial"/>
      <family val="2"/>
    </font>
    <font>
      <sz val="10"/>
      <name val="Arial"/>
    </font>
    <font>
      <sz val="11"/>
      <color theme="1"/>
      <name val="Cambria"/>
      <family val="1"/>
      <scheme val="minor"/>
    </font>
  </fonts>
  <fills count="10">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top style="medium">
        <color indexed="64"/>
      </top>
      <bottom/>
      <diagonal/>
    </border>
    <border>
      <left style="thin">
        <color theme="4" tint="0.39997558519241921"/>
      </left>
      <right/>
      <top style="medium">
        <color indexed="64"/>
      </top>
      <bottom/>
      <diagonal/>
    </border>
    <border>
      <left style="thin">
        <color indexed="64"/>
      </left>
      <right style="thin">
        <color theme="4" tint="0.39997558519241921"/>
      </right>
      <top/>
      <bottom/>
      <diagonal/>
    </border>
    <border>
      <left style="thin">
        <color indexed="64"/>
      </left>
      <right/>
      <top/>
      <bottom/>
      <diagonal/>
    </border>
  </borders>
  <cellStyleXfs count="5">
    <xf numFmtId="0" fontId="0" fillId="0" borderId="0"/>
    <xf numFmtId="0" fontId="21" fillId="0" borderId="0"/>
    <xf numFmtId="0" fontId="12" fillId="0" borderId="0" applyNumberFormat="0" applyFill="0" applyBorder="0" applyAlignment="0" applyProtection="0">
      <alignment vertical="top"/>
      <protection locked="0"/>
    </xf>
    <xf numFmtId="0" fontId="22" fillId="0" borderId="0"/>
    <xf numFmtId="0" fontId="28" fillId="0" borderId="0"/>
  </cellStyleXfs>
  <cellXfs count="302">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xf numFmtId="0" fontId="0" fillId="0" borderId="0" xfId="0" applyAlignment="1">
      <alignment wrapText="1"/>
    </xf>
    <xf numFmtId="0" fontId="1" fillId="4" borderId="0" xfId="0" applyFont="1" applyFill="1"/>
    <xf numFmtId="0" fontId="1" fillId="4"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3" borderId="0" xfId="3" applyFont="1" applyFill="1" applyAlignment="1" applyProtection="1">
      <alignment horizontal="left" vertical="center"/>
    </xf>
    <xf numFmtId="0" fontId="3" fillId="3" borderId="0" xfId="3" applyFont="1" applyFill="1" applyBorder="1" applyAlignment="1" applyProtection="1">
      <alignment vertical="top" wrapText="1"/>
    </xf>
    <xf numFmtId="0" fontId="4" fillId="3" borderId="0" xfId="3" applyFont="1" applyFill="1" applyAlignment="1" applyProtection="1">
      <alignment vertical="top"/>
    </xf>
    <xf numFmtId="0" fontId="3" fillId="3" borderId="0" xfId="3" applyFont="1" applyFill="1" applyAlignment="1" applyProtection="1">
      <alignment vertical="top"/>
    </xf>
    <xf numFmtId="0" fontId="6" fillId="0" borderId="9" xfId="3" applyFont="1" applyBorder="1" applyAlignment="1" applyProtection="1">
      <alignment horizontal="center" vertical="center"/>
    </xf>
    <xf numFmtId="0" fontId="7" fillId="0" borderId="0" xfId="3" applyFont="1" applyAlignment="1" applyProtection="1">
      <alignment vertical="top"/>
      <protection locked="0"/>
    </xf>
    <xf numFmtId="0" fontId="7" fillId="0" borderId="0" xfId="3" applyFont="1" applyAlignment="1" applyProtection="1">
      <alignment horizontal="left" vertical="top" wrapText="1"/>
    </xf>
    <xf numFmtId="0" fontId="8" fillId="0" borderId="0" xfId="3" applyFont="1" applyBorder="1" applyAlignment="1" applyProtection="1">
      <alignment vertical="top"/>
    </xf>
    <xf numFmtId="0" fontId="7" fillId="0" borderId="0" xfId="3" applyFont="1" applyAlignment="1" applyProtection="1">
      <alignment vertical="top"/>
    </xf>
    <xf numFmtId="0" fontId="10" fillId="0" borderId="0" xfId="3" applyFont="1" applyFill="1" applyAlignment="1" applyProtection="1">
      <alignment vertical="top"/>
    </xf>
    <xf numFmtId="0" fontId="11" fillId="2" borderId="10" xfId="3" applyFont="1" applyFill="1" applyBorder="1" applyAlignment="1" applyProtection="1">
      <alignment horizontal="center" vertical="top"/>
    </xf>
    <xf numFmtId="0" fontId="22" fillId="0" borderId="0" xfId="3" applyAlignment="1" applyProtection="1">
      <alignment horizontal="left" vertical="top" wrapText="1"/>
    </xf>
    <xf numFmtId="0" fontId="9" fillId="0" borderId="0" xfId="3" applyFont="1" applyBorder="1" applyAlignment="1" applyProtection="1">
      <alignment vertical="top"/>
    </xf>
    <xf numFmtId="0" fontId="22" fillId="0" borderId="0" xfId="3" applyAlignment="1" applyProtection="1">
      <alignment vertical="top"/>
    </xf>
    <xf numFmtId="0" fontId="22" fillId="0" borderId="0" xfId="3" applyFill="1" applyAlignment="1" applyProtection="1">
      <alignment vertical="top"/>
    </xf>
    <xf numFmtId="0" fontId="11" fillId="0" borderId="11" xfId="3" applyFont="1" applyBorder="1" applyAlignment="1" applyProtection="1">
      <alignment horizontal="center" vertical="top"/>
    </xf>
    <xf numFmtId="0" fontId="22" fillId="0" borderId="0" xfId="3" applyAlignment="1">
      <alignment vertical="top"/>
    </xf>
    <xf numFmtId="0" fontId="11" fillId="0" borderId="12" xfId="3" applyFont="1" applyBorder="1" applyAlignment="1" applyProtection="1">
      <alignment vertical="top"/>
    </xf>
    <xf numFmtId="0" fontId="13" fillId="0" borderId="0" xfId="2" applyFont="1" applyAlignment="1" applyProtection="1"/>
    <xf numFmtId="0" fontId="12" fillId="0" borderId="0" xfId="2" applyAlignment="1" applyProtection="1">
      <alignment vertical="top"/>
    </xf>
    <xf numFmtId="0" fontId="12" fillId="0" borderId="0" xfId="2" applyFill="1" applyAlignment="1" applyProtection="1">
      <alignment vertical="top"/>
    </xf>
    <xf numFmtId="0" fontId="7" fillId="0" borderId="12" xfId="3" applyFont="1" applyBorder="1" applyAlignment="1" applyProtection="1">
      <alignment vertical="top"/>
    </xf>
    <xf numFmtId="0" fontId="9" fillId="0" borderId="0" xfId="3" applyFont="1" applyAlignment="1" applyProtection="1">
      <alignment vertical="top"/>
    </xf>
    <xf numFmtId="0" fontId="7" fillId="0" borderId="0" xfId="3" applyFont="1" applyFill="1" applyAlignment="1" applyProtection="1">
      <alignment vertical="top"/>
    </xf>
    <xf numFmtId="0" fontId="11" fillId="0" borderId="12" xfId="3" applyFont="1" applyFill="1" applyBorder="1" applyAlignment="1" applyProtection="1">
      <alignment vertical="top"/>
    </xf>
    <xf numFmtId="0" fontId="14" fillId="3" borderId="13" xfId="3" applyFont="1" applyFill="1" applyBorder="1" applyAlignment="1" applyProtection="1">
      <alignment horizontal="left" vertical="top" wrapText="1"/>
    </xf>
    <xf numFmtId="0" fontId="14" fillId="3" borderId="13" xfId="3" applyFont="1" applyFill="1" applyBorder="1" applyAlignment="1" applyProtection="1">
      <alignment horizontal="left" vertical="top"/>
    </xf>
    <xf numFmtId="0" fontId="15" fillId="3" borderId="13" xfId="3" applyFont="1" applyFill="1" applyBorder="1" applyAlignment="1" applyProtection="1">
      <alignment horizontal="right" vertical="top" wrapText="1"/>
    </xf>
    <xf numFmtId="0" fontId="14" fillId="3" borderId="13" xfId="3" applyFont="1" applyFill="1" applyBorder="1" applyAlignment="1" applyProtection="1">
      <alignment horizontal="right" vertical="top" wrapText="1"/>
    </xf>
    <xf numFmtId="0" fontId="15" fillId="3" borderId="13" xfId="3" applyFont="1" applyFill="1" applyBorder="1" applyAlignment="1" applyProtection="1">
      <alignment horizontal="left" vertical="top" wrapText="1"/>
    </xf>
    <xf numFmtId="0" fontId="20" fillId="0" borderId="0" xfId="3" applyFont="1" applyAlignment="1" applyProtection="1">
      <alignment vertical="top"/>
      <protection locked="0"/>
    </xf>
    <xf numFmtId="0" fontId="14" fillId="0" borderId="7" xfId="3" applyFont="1" applyBorder="1" applyAlignment="1" applyProtection="1">
      <alignment horizontal="left" vertical="top" wrapText="1"/>
    </xf>
    <xf numFmtId="0" fontId="16" fillId="0" borderId="1" xfId="3" applyFont="1" applyFill="1" applyBorder="1" applyAlignment="1" applyProtection="1">
      <alignment horizontal="left" vertical="top" wrapText="1"/>
    </xf>
    <xf numFmtId="0" fontId="16" fillId="2" borderId="1" xfId="3" applyFont="1" applyFill="1" applyBorder="1" applyAlignment="1" applyProtection="1">
      <alignment horizontal="right" vertical="top" wrapText="1"/>
      <protection locked="0"/>
    </xf>
    <xf numFmtId="0" fontId="16" fillId="0" borderId="1" xfId="3" applyFont="1" applyFill="1" applyBorder="1" applyAlignment="1" applyProtection="1">
      <alignment horizontal="right" vertical="top" wrapText="1"/>
    </xf>
    <xf numFmtId="0" fontId="2" fillId="0" borderId="1" xfId="3" applyFont="1" applyFill="1" applyBorder="1" applyAlignment="1" applyProtection="1">
      <alignment horizontal="right" vertical="top" wrapText="1"/>
    </xf>
    <xf numFmtId="0" fontId="16" fillId="2" borderId="1" xfId="3" applyFont="1" applyFill="1" applyBorder="1" applyAlignment="1" applyProtection="1">
      <alignment vertical="top" wrapText="1"/>
      <protection locked="0"/>
    </xf>
    <xf numFmtId="0" fontId="14" fillId="0" borderId="14" xfId="3" applyFont="1" applyBorder="1" applyAlignment="1" applyProtection="1">
      <alignment horizontal="left" vertical="top" wrapText="1"/>
    </xf>
    <xf numFmtId="1" fontId="16" fillId="2" borderId="1" xfId="3" applyNumberFormat="1" applyFont="1" applyFill="1" applyBorder="1" applyAlignment="1" applyProtection="1">
      <alignment horizontal="right" vertical="top" wrapText="1"/>
      <protection locked="0"/>
    </xf>
    <xf numFmtId="1" fontId="16" fillId="2" borderId="1" xfId="3" applyNumberFormat="1" applyFont="1" applyFill="1" applyBorder="1" applyAlignment="1" applyProtection="1">
      <alignment vertical="top" wrapText="1"/>
      <protection locked="0"/>
    </xf>
    <xf numFmtId="14" fontId="16" fillId="2" borderId="1" xfId="3" applyNumberFormat="1" applyFont="1" applyFill="1" applyBorder="1" applyAlignment="1" applyProtection="1">
      <alignment horizontal="right" vertical="top" wrapText="1"/>
      <protection locked="0"/>
    </xf>
    <xf numFmtId="0" fontId="16" fillId="0" borderId="1" xfId="3" applyNumberFormat="1" applyFont="1" applyFill="1" applyBorder="1" applyAlignment="1" applyProtection="1">
      <alignment horizontal="right" vertical="top" wrapText="1"/>
    </xf>
    <xf numFmtId="49" fontId="2" fillId="0" borderId="1" xfId="3" applyNumberFormat="1" applyFont="1" applyFill="1" applyBorder="1" applyAlignment="1" applyProtection="1">
      <alignment horizontal="right" vertical="top" wrapText="1"/>
    </xf>
    <xf numFmtId="49" fontId="16" fillId="0" borderId="1" xfId="3" applyNumberFormat="1" applyFont="1" applyFill="1" applyBorder="1" applyAlignment="1" applyProtection="1">
      <alignment horizontal="left" vertical="top" wrapText="1"/>
    </xf>
    <xf numFmtId="0" fontId="16" fillId="0" borderId="14" xfId="3" applyFont="1" applyBorder="1" applyAlignment="1" applyProtection="1">
      <alignment horizontal="left" vertical="top" wrapText="1"/>
    </xf>
    <xf numFmtId="0" fontId="16" fillId="0" borderId="1" xfId="3" applyFont="1" applyBorder="1" applyAlignment="1" applyProtection="1">
      <alignment horizontal="left" vertical="top" wrapText="1"/>
    </xf>
    <xf numFmtId="0" fontId="2" fillId="0" borderId="1" xfId="3" applyNumberFormat="1" applyFont="1" applyFill="1" applyBorder="1" applyAlignment="1" applyProtection="1">
      <alignment horizontal="right" vertical="top" wrapText="1"/>
    </xf>
    <xf numFmtId="0" fontId="17" fillId="2" borderId="1" xfId="2" applyFont="1" applyFill="1" applyBorder="1" applyAlignment="1" applyProtection="1">
      <alignment horizontal="right" vertical="top" wrapText="1"/>
      <protection locked="0"/>
    </xf>
    <xf numFmtId="0" fontId="2" fillId="0" borderId="1" xfId="2" applyFont="1" applyFill="1" applyBorder="1" applyAlignment="1" applyProtection="1">
      <alignment horizontal="right" vertical="top" wrapText="1"/>
    </xf>
    <xf numFmtId="0" fontId="16" fillId="0" borderId="1" xfId="3" applyNumberFormat="1" applyFont="1" applyBorder="1" applyAlignment="1" applyProtection="1">
      <alignment horizontal="left" vertical="top" wrapText="1"/>
    </xf>
    <xf numFmtId="0" fontId="16" fillId="0" borderId="1" xfId="3" applyNumberFormat="1" applyFont="1" applyFill="1" applyBorder="1" applyAlignment="1" applyProtection="1">
      <alignment horizontal="left" vertical="top" wrapText="1"/>
    </xf>
    <xf numFmtId="0" fontId="16" fillId="0" borderId="15" xfId="3" applyFont="1" applyBorder="1" applyAlignment="1" applyProtection="1">
      <alignment horizontal="left" vertical="top" wrapText="1"/>
    </xf>
    <xf numFmtId="0" fontId="16" fillId="0" borderId="16" xfId="3" applyNumberFormat="1" applyFont="1" applyBorder="1" applyAlignment="1" applyProtection="1">
      <alignment horizontal="left" vertical="top" wrapText="1"/>
    </xf>
    <xf numFmtId="0" fontId="16" fillId="2" borderId="16" xfId="3" applyFont="1" applyFill="1" applyBorder="1" applyAlignment="1" applyProtection="1">
      <alignment horizontal="right" vertical="top" wrapText="1"/>
      <protection locked="0"/>
    </xf>
    <xf numFmtId="0" fontId="16" fillId="0" borderId="16" xfId="3" applyNumberFormat="1" applyFont="1" applyFill="1" applyBorder="1" applyAlignment="1" applyProtection="1">
      <alignment horizontal="right" vertical="top" wrapText="1"/>
    </xf>
    <xf numFmtId="0" fontId="2" fillId="0" borderId="16" xfId="3" applyNumberFormat="1" applyFont="1" applyFill="1" applyBorder="1" applyAlignment="1" applyProtection="1">
      <alignment horizontal="right" vertical="top" wrapText="1"/>
    </xf>
    <xf numFmtId="0" fontId="16" fillId="0" borderId="16" xfId="3" applyNumberFormat="1" applyFont="1" applyFill="1" applyBorder="1" applyAlignment="1" applyProtection="1">
      <alignment horizontal="left" vertical="top" wrapText="1"/>
    </xf>
    <xf numFmtId="0" fontId="16" fillId="2" borderId="16" xfId="3" applyFont="1" applyFill="1" applyBorder="1" applyAlignment="1" applyProtection="1">
      <alignment vertical="top" wrapText="1"/>
      <protection locked="0"/>
    </xf>
    <xf numFmtId="0" fontId="14" fillId="0" borderId="14" xfId="3" applyFont="1" applyFill="1" applyBorder="1" applyAlignment="1" applyProtection="1">
      <alignment horizontal="left" vertical="top" wrapText="1"/>
    </xf>
    <xf numFmtId="0" fontId="16" fillId="0" borderId="1" xfId="3" applyFont="1" applyFill="1" applyBorder="1" applyAlignment="1" applyProtection="1">
      <alignment vertical="top" wrapText="1"/>
    </xf>
    <xf numFmtId="3" fontId="16" fillId="2" borderId="1" xfId="3" applyNumberFormat="1" applyFont="1" applyFill="1" applyBorder="1" applyAlignment="1" applyProtection="1">
      <alignment horizontal="right" vertical="top" wrapText="1"/>
      <protection locked="0"/>
    </xf>
    <xf numFmtId="3" fontId="2" fillId="0" borderId="1" xfId="3" applyNumberFormat="1" applyFont="1" applyFill="1" applyBorder="1" applyAlignment="1" applyProtection="1">
      <alignment horizontal="right" vertical="top" wrapText="1"/>
    </xf>
    <xf numFmtId="0" fontId="12" fillId="0" borderId="1" xfId="2" applyFont="1" applyFill="1" applyBorder="1" applyAlignment="1" applyProtection="1">
      <alignment horizontal="left" vertical="top" wrapText="1"/>
    </xf>
    <xf numFmtId="0" fontId="12" fillId="0" borderId="1" xfId="2" applyFill="1" applyBorder="1" applyAlignment="1" applyProtection="1">
      <alignment horizontal="left" vertical="top" wrapText="1"/>
    </xf>
    <xf numFmtId="0" fontId="16" fillId="0" borderId="1" xfId="3" applyNumberFormat="1" applyFont="1" applyFill="1" applyBorder="1" applyAlignment="1" applyProtection="1">
      <alignment vertical="top" wrapText="1"/>
    </xf>
    <xf numFmtId="0" fontId="16" fillId="0" borderId="15" xfId="3" applyFont="1" applyFill="1" applyBorder="1" applyAlignment="1" applyProtection="1">
      <alignment horizontal="left" vertical="top" wrapText="1"/>
    </xf>
    <xf numFmtId="0" fontId="16" fillId="0" borderId="16" xfId="3" applyNumberFormat="1" applyFont="1" applyFill="1" applyBorder="1" applyAlignment="1" applyProtection="1">
      <alignment vertical="top" wrapText="1"/>
    </xf>
    <xf numFmtId="3" fontId="16" fillId="2" borderId="16" xfId="3" applyNumberFormat="1" applyFont="1" applyFill="1" applyBorder="1" applyAlignment="1" applyProtection="1">
      <alignment horizontal="right" vertical="top" wrapText="1"/>
      <protection locked="0"/>
    </xf>
    <xf numFmtId="0" fontId="2" fillId="0" borderId="16" xfId="3" applyFont="1" applyFill="1" applyBorder="1" applyAlignment="1" applyProtection="1">
      <alignment horizontal="right" vertical="top" wrapText="1"/>
    </xf>
    <xf numFmtId="0" fontId="16" fillId="0" borderId="16" xfId="3" applyFont="1" applyFill="1" applyBorder="1" applyAlignment="1" applyProtection="1">
      <alignment horizontal="left" vertical="top" wrapText="1"/>
    </xf>
    <xf numFmtId="0" fontId="16" fillId="0" borderId="5" xfId="3" applyFont="1" applyBorder="1" applyAlignment="1" applyProtection="1">
      <alignment vertical="top" wrapText="1"/>
    </xf>
    <xf numFmtId="0" fontId="16" fillId="2" borderId="5" xfId="3" applyFont="1" applyFill="1" applyBorder="1" applyAlignment="1" applyProtection="1">
      <alignment horizontal="right" vertical="top" wrapText="1"/>
      <protection locked="0"/>
    </xf>
    <xf numFmtId="0" fontId="16" fillId="0" borderId="5" xfId="3" applyNumberFormat="1" applyFont="1" applyFill="1" applyBorder="1" applyAlignment="1" applyProtection="1">
      <alignment horizontal="right" vertical="top" wrapText="1"/>
    </xf>
    <xf numFmtId="0" fontId="2" fillId="0" borderId="5" xfId="3" applyFont="1" applyFill="1" applyBorder="1" applyAlignment="1" applyProtection="1">
      <alignment horizontal="right" vertical="top" wrapText="1"/>
    </xf>
    <xf numFmtId="0" fontId="16" fillId="0" borderId="5" xfId="3" applyFont="1" applyFill="1" applyBorder="1" applyAlignment="1" applyProtection="1">
      <alignment horizontal="left" vertical="top" wrapText="1"/>
    </xf>
    <xf numFmtId="0" fontId="16" fillId="2" borderId="5" xfId="3" applyFont="1" applyFill="1" applyBorder="1" applyAlignment="1" applyProtection="1">
      <alignment vertical="top" wrapText="1"/>
      <protection locked="0"/>
    </xf>
    <xf numFmtId="0" fontId="16" fillId="0" borderId="1" xfId="3" applyFont="1" applyBorder="1" applyAlignment="1" applyProtection="1">
      <alignment vertical="top" wrapText="1"/>
    </xf>
    <xf numFmtId="1" fontId="16" fillId="0" borderId="1" xfId="3" applyNumberFormat="1" applyFont="1" applyFill="1" applyBorder="1" applyAlignment="1" applyProtection="1">
      <alignment horizontal="right" vertical="top" wrapText="1"/>
    </xf>
    <xf numFmtId="1" fontId="2" fillId="0" borderId="1" xfId="3" applyNumberFormat="1" applyFont="1" applyFill="1" applyBorder="1" applyAlignment="1" applyProtection="1">
      <alignment horizontal="right" vertical="top" wrapText="1"/>
    </xf>
    <xf numFmtId="0" fontId="16" fillId="0" borderId="5" xfId="3" applyFont="1" applyFill="1" applyBorder="1" applyAlignment="1" applyProtection="1">
      <alignment vertical="top" wrapText="1"/>
    </xf>
    <xf numFmtId="0" fontId="12" fillId="0" borderId="5" xfId="2" applyFont="1" applyFill="1" applyBorder="1" applyAlignment="1" applyProtection="1">
      <alignment horizontal="left" vertical="top" wrapText="1"/>
    </xf>
    <xf numFmtId="0" fontId="14" fillId="0" borderId="15" xfId="3" applyFont="1" applyFill="1" applyBorder="1" applyAlignment="1" applyProtection="1">
      <alignment horizontal="left" vertical="top" wrapText="1"/>
    </xf>
    <xf numFmtId="0" fontId="16" fillId="0" borderId="16" xfId="3" applyFont="1" applyBorder="1" applyAlignment="1" applyProtection="1">
      <alignment vertical="top" wrapText="1"/>
    </xf>
    <xf numFmtId="1" fontId="16" fillId="0" borderId="16" xfId="3" applyNumberFormat="1" applyFont="1" applyFill="1" applyBorder="1" applyAlignment="1" applyProtection="1">
      <alignment horizontal="right" vertical="top" wrapText="1"/>
    </xf>
    <xf numFmtId="1" fontId="2" fillId="0" borderId="16" xfId="3" applyNumberFormat="1" applyFont="1" applyFill="1" applyBorder="1" applyAlignment="1" applyProtection="1">
      <alignment horizontal="right" vertical="top" wrapText="1"/>
    </xf>
    <xf numFmtId="0" fontId="16" fillId="0" borderId="5" xfId="3" applyNumberFormat="1" applyFont="1" applyFill="1" applyBorder="1" applyAlignment="1" applyProtection="1">
      <alignment vertical="top" wrapText="1"/>
    </xf>
    <xf numFmtId="164" fontId="16" fillId="0" borderId="5" xfId="3" applyNumberFormat="1" applyFont="1" applyFill="1" applyBorder="1" applyAlignment="1" applyProtection="1">
      <alignment horizontal="left" vertical="top" wrapText="1"/>
    </xf>
    <xf numFmtId="9" fontId="16" fillId="2" borderId="1" xfId="3" applyNumberFormat="1" applyFont="1" applyFill="1" applyBorder="1" applyAlignment="1" applyProtection="1">
      <alignment horizontal="right" vertical="top" wrapText="1"/>
      <protection locked="0"/>
    </xf>
    <xf numFmtId="9" fontId="2" fillId="0" borderId="1" xfId="3" applyNumberFormat="1" applyFont="1" applyFill="1" applyBorder="1" applyAlignment="1" applyProtection="1">
      <alignment horizontal="right" vertical="top" wrapText="1"/>
    </xf>
    <xf numFmtId="164" fontId="16" fillId="0" borderId="1" xfId="3" applyNumberFormat="1" applyFont="1" applyFill="1" applyBorder="1" applyAlignment="1" applyProtection="1">
      <alignment horizontal="right" vertical="top" wrapText="1"/>
    </xf>
    <xf numFmtId="164" fontId="16" fillId="0" borderId="1" xfId="3" applyNumberFormat="1" applyFont="1" applyFill="1" applyBorder="1" applyAlignment="1" applyProtection="1">
      <alignment horizontal="left" vertical="top" wrapText="1"/>
    </xf>
    <xf numFmtId="164" fontId="16" fillId="2" borderId="1" xfId="3" applyNumberFormat="1" applyFont="1" applyFill="1" applyBorder="1" applyAlignment="1" applyProtection="1">
      <alignment vertical="top" wrapText="1"/>
      <protection locked="0"/>
    </xf>
    <xf numFmtId="164" fontId="16" fillId="0" borderId="16" xfId="3" applyNumberFormat="1" applyFont="1" applyFill="1" applyBorder="1" applyAlignment="1" applyProtection="1">
      <alignment horizontal="left" vertical="top" wrapText="1"/>
    </xf>
    <xf numFmtId="164" fontId="16" fillId="2" borderId="16" xfId="3" applyNumberFormat="1" applyFont="1" applyFill="1" applyBorder="1" applyAlignment="1" applyProtection="1">
      <alignment vertical="top" wrapText="1"/>
      <protection locked="0"/>
    </xf>
    <xf numFmtId="1" fontId="16" fillId="2" borderId="5" xfId="3" applyNumberFormat="1" applyFont="1" applyFill="1" applyBorder="1" applyAlignment="1" applyProtection="1">
      <alignment horizontal="right" vertical="top" wrapText="1"/>
      <protection locked="0"/>
    </xf>
    <xf numFmtId="1" fontId="16" fillId="0" borderId="5" xfId="3" applyNumberFormat="1" applyFont="1" applyFill="1" applyBorder="1" applyAlignment="1" applyProtection="1">
      <alignment horizontal="right" vertical="top" wrapText="1"/>
    </xf>
    <xf numFmtId="1" fontId="2" fillId="0" borderId="5" xfId="3" applyNumberFormat="1" applyFont="1" applyFill="1" applyBorder="1" applyAlignment="1" applyProtection="1">
      <alignment horizontal="right" vertical="top" wrapText="1"/>
    </xf>
    <xf numFmtId="1" fontId="16" fillId="2" borderId="5" xfId="3" applyNumberFormat="1" applyFont="1" applyFill="1" applyBorder="1" applyAlignment="1" applyProtection="1">
      <alignment vertical="top" wrapText="1"/>
      <protection locked="0"/>
    </xf>
    <xf numFmtId="0" fontId="16" fillId="0" borderId="16" xfId="3" applyFont="1" applyFill="1" applyBorder="1" applyAlignment="1" applyProtection="1">
      <alignment vertical="top" wrapText="1"/>
    </xf>
    <xf numFmtId="1" fontId="16" fillId="2" borderId="16" xfId="3" applyNumberFormat="1" applyFont="1" applyFill="1" applyBorder="1" applyAlignment="1" applyProtection="1">
      <alignment vertical="top" wrapText="1"/>
      <protection locked="0"/>
    </xf>
    <xf numFmtId="1" fontId="16" fillId="2" borderId="16" xfId="3" applyNumberFormat="1" applyFont="1" applyFill="1" applyBorder="1" applyAlignment="1" applyProtection="1">
      <alignment horizontal="right" vertical="top" wrapText="1"/>
      <protection locked="0"/>
    </xf>
    <xf numFmtId="1" fontId="16" fillId="0" borderId="5" xfId="3" applyNumberFormat="1" applyFont="1" applyBorder="1" applyAlignment="1" applyProtection="1">
      <alignment horizontal="right" vertical="top" wrapText="1"/>
    </xf>
    <xf numFmtId="0" fontId="12" fillId="0" borderId="5" xfId="2" applyFill="1" applyBorder="1" applyAlignment="1" applyProtection="1">
      <alignment horizontal="left" vertical="top" wrapText="1"/>
    </xf>
    <xf numFmtId="1" fontId="16" fillId="0" borderId="1" xfId="3" applyNumberFormat="1" applyFont="1" applyBorder="1" applyAlignment="1" applyProtection="1">
      <alignment horizontal="right" vertical="top" wrapText="1"/>
    </xf>
    <xf numFmtId="0" fontId="14" fillId="0" borderId="15" xfId="3" applyFont="1" applyBorder="1" applyAlignment="1" applyProtection="1">
      <alignment horizontal="left" vertical="top" wrapText="1"/>
    </xf>
    <xf numFmtId="0" fontId="16" fillId="0" borderId="15" xfId="3" applyFont="1" applyFill="1" applyBorder="1" applyAlignment="1" applyProtection="1">
      <alignment vertical="top" wrapText="1"/>
    </xf>
    <xf numFmtId="1" fontId="16" fillId="0" borderId="16" xfId="3" applyNumberFormat="1" applyFont="1" applyBorder="1" applyAlignment="1" applyProtection="1">
      <alignment horizontal="right" vertical="top" wrapText="1"/>
    </xf>
    <xf numFmtId="9" fontId="2" fillId="0" borderId="16" xfId="3" applyNumberFormat="1" applyFont="1" applyFill="1" applyBorder="1" applyAlignment="1" applyProtection="1">
      <alignment horizontal="right" vertical="top" wrapText="1"/>
    </xf>
    <xf numFmtId="0" fontId="7" fillId="0" borderId="0" xfId="3" applyFont="1" applyFill="1" applyAlignment="1" applyProtection="1">
      <alignment vertical="top"/>
      <protection locked="0"/>
    </xf>
    <xf numFmtId="0" fontId="16" fillId="0" borderId="14" xfId="3" applyFont="1" applyFill="1" applyBorder="1" applyAlignment="1" applyProtection="1">
      <alignment horizontal="left" vertical="top" wrapText="1"/>
    </xf>
    <xf numFmtId="9" fontId="16" fillId="2" borderId="5" xfId="3" applyNumberFormat="1" applyFont="1" applyFill="1" applyBorder="1" applyAlignment="1" applyProtection="1">
      <alignment horizontal="right" vertical="top" wrapText="1"/>
      <protection locked="0"/>
    </xf>
    <xf numFmtId="9" fontId="2" fillId="0" borderId="5" xfId="3" applyNumberFormat="1" applyFont="1" applyFill="1" applyBorder="1" applyAlignment="1" applyProtection="1">
      <alignment horizontal="right" vertical="top" wrapText="1"/>
    </xf>
    <xf numFmtId="1" fontId="16" fillId="0" borderId="5" xfId="3" applyNumberFormat="1" applyFont="1" applyBorder="1" applyAlignment="1" applyProtection="1">
      <alignment horizontal="left" vertical="top" wrapText="1"/>
    </xf>
    <xf numFmtId="9" fontId="2" fillId="0" borderId="7" xfId="3" applyNumberFormat="1" applyFont="1" applyFill="1" applyBorder="1" applyAlignment="1" applyProtection="1">
      <alignment horizontal="center" vertical="top" wrapText="1"/>
    </xf>
    <xf numFmtId="0" fontId="2" fillId="0" borderId="7" xfId="3" applyNumberFormat="1" applyFont="1" applyFill="1" applyBorder="1" applyAlignment="1" applyProtection="1">
      <alignment horizontal="center" vertical="top" wrapText="1"/>
    </xf>
    <xf numFmtId="0" fontId="2" fillId="0" borderId="5" xfId="3" applyNumberFormat="1" applyFont="1" applyBorder="1" applyAlignment="1" applyProtection="1">
      <alignment horizontal="left" vertical="top" wrapText="1"/>
    </xf>
    <xf numFmtId="0" fontId="14" fillId="0" borderId="17" xfId="3" applyFont="1" applyFill="1" applyBorder="1" applyAlignment="1" applyProtection="1">
      <alignment horizontal="left" vertical="top" wrapText="1"/>
    </xf>
    <xf numFmtId="0" fontId="2" fillId="0" borderId="5" xfId="3" applyNumberFormat="1" applyFont="1" applyFill="1" applyBorder="1" applyAlignment="1" applyProtection="1">
      <alignment horizontal="right" vertical="top" wrapText="1"/>
    </xf>
    <xf numFmtId="0" fontId="16" fillId="0" borderId="5" xfId="3" applyNumberFormat="1" applyFont="1" applyFill="1" applyBorder="1" applyAlignment="1" applyProtection="1">
      <alignment horizontal="left" vertical="top" wrapText="1"/>
    </xf>
    <xf numFmtId="0" fontId="16" fillId="2" borderId="15" xfId="3" applyFont="1" applyFill="1" applyBorder="1" applyAlignment="1" applyProtection="1">
      <alignment horizontal="right" vertical="top" wrapText="1"/>
      <protection locked="0"/>
    </xf>
    <xf numFmtId="0" fontId="16" fillId="0" borderId="15" xfId="3" applyNumberFormat="1" applyFont="1" applyFill="1" applyBorder="1" applyAlignment="1" applyProtection="1">
      <alignment horizontal="right" vertical="top" wrapText="1"/>
    </xf>
    <xf numFmtId="0" fontId="2" fillId="0" borderId="15" xfId="3" applyNumberFormat="1" applyFont="1" applyFill="1" applyBorder="1" applyAlignment="1" applyProtection="1">
      <alignment horizontal="right" vertical="top" wrapText="1"/>
    </xf>
    <xf numFmtId="0" fontId="16" fillId="2" borderId="15" xfId="3" applyFont="1" applyFill="1" applyBorder="1" applyAlignment="1" applyProtection="1">
      <alignment vertical="top" wrapText="1"/>
      <protection locked="0"/>
    </xf>
    <xf numFmtId="164" fontId="16" fillId="2" borderId="5" xfId="3" applyNumberFormat="1" applyFont="1" applyFill="1" applyBorder="1" applyAlignment="1" applyProtection="1">
      <alignment horizontal="right" vertical="top" wrapText="1"/>
      <protection locked="0"/>
    </xf>
    <xf numFmtId="164" fontId="16" fillId="0" borderId="5" xfId="3" applyNumberFormat="1" applyFont="1" applyBorder="1" applyAlignment="1" applyProtection="1">
      <alignment horizontal="right" vertical="top" wrapText="1"/>
    </xf>
    <xf numFmtId="164" fontId="2" fillId="0" borderId="5" xfId="3" applyNumberFormat="1" applyFont="1" applyFill="1" applyBorder="1" applyAlignment="1" applyProtection="1">
      <alignment horizontal="right" vertical="top" wrapText="1"/>
    </xf>
    <xf numFmtId="0" fontId="16" fillId="2" borderId="5" xfId="3" applyNumberFormat="1" applyFont="1" applyFill="1" applyBorder="1" applyAlignment="1" applyProtection="1">
      <alignment vertical="top" wrapText="1"/>
      <protection locked="0"/>
    </xf>
    <xf numFmtId="164" fontId="16" fillId="2" borderId="1" xfId="3" applyNumberFormat="1" applyFont="1" applyFill="1" applyBorder="1" applyAlignment="1" applyProtection="1">
      <alignment horizontal="right" vertical="top" wrapText="1"/>
      <protection locked="0"/>
    </xf>
    <xf numFmtId="164" fontId="16" fillId="0" borderId="1" xfId="3" applyNumberFormat="1" applyFont="1" applyBorder="1" applyAlignment="1" applyProtection="1">
      <alignment horizontal="right" vertical="top" wrapText="1"/>
    </xf>
    <xf numFmtId="164" fontId="2" fillId="0" borderId="1" xfId="3" applyNumberFormat="1" applyFont="1" applyFill="1" applyBorder="1" applyAlignment="1" applyProtection="1">
      <alignment horizontal="right" vertical="top" wrapText="1"/>
    </xf>
    <xf numFmtId="0" fontId="16" fillId="2" borderId="1" xfId="3" applyNumberFormat="1" applyFont="1" applyFill="1" applyBorder="1" applyAlignment="1" applyProtection="1">
      <alignment vertical="top" wrapText="1"/>
      <protection locked="0"/>
    </xf>
    <xf numFmtId="0" fontId="2" fillId="0" borderId="7" xfId="3" applyNumberFormat="1" applyFont="1" applyBorder="1" applyAlignment="1" applyProtection="1">
      <alignment horizontal="right" vertical="top" wrapText="1"/>
    </xf>
    <xf numFmtId="164" fontId="2" fillId="0" borderId="7" xfId="3" applyNumberFormat="1" applyFont="1" applyFill="1" applyBorder="1" applyAlignment="1" applyProtection="1">
      <alignment horizontal="center" vertical="top" wrapText="1"/>
    </xf>
    <xf numFmtId="164" fontId="2" fillId="0" borderId="7" xfId="3" applyNumberFormat="1" applyFont="1" applyFill="1" applyBorder="1" applyAlignment="1" applyProtection="1">
      <alignment horizontal="right" vertical="top" wrapText="1"/>
    </xf>
    <xf numFmtId="0" fontId="2" fillId="0" borderId="7" xfId="3" applyNumberFormat="1" applyFont="1" applyFill="1" applyBorder="1" applyAlignment="1" applyProtection="1">
      <alignment horizontal="left" vertical="top" wrapText="1"/>
    </xf>
    <xf numFmtId="0" fontId="16" fillId="2" borderId="7" xfId="3" applyNumberFormat="1" applyFont="1" applyFill="1" applyBorder="1" applyAlignment="1" applyProtection="1">
      <alignment vertical="top" wrapText="1"/>
      <protection locked="0"/>
    </xf>
    <xf numFmtId="164" fontId="2" fillId="0" borderId="1" xfId="3" applyNumberFormat="1" applyFont="1" applyFill="1" applyBorder="1" applyAlignment="1" applyProtection="1">
      <alignment horizontal="center" vertical="top" wrapText="1"/>
    </xf>
    <xf numFmtId="0" fontId="16" fillId="0" borderId="7" xfId="3" applyNumberFormat="1" applyFont="1" applyBorder="1" applyAlignment="1" applyProtection="1">
      <alignment horizontal="left" vertical="top" wrapText="1"/>
    </xf>
    <xf numFmtId="164" fontId="16" fillId="2" borderId="7" xfId="3" applyNumberFormat="1" applyFont="1" applyFill="1" applyBorder="1" applyAlignment="1" applyProtection="1">
      <alignment horizontal="right" vertical="top" wrapText="1"/>
      <protection locked="0"/>
    </xf>
    <xf numFmtId="164" fontId="16" fillId="0" borderId="7" xfId="3" applyNumberFormat="1" applyFont="1" applyFill="1" applyBorder="1" applyAlignment="1" applyProtection="1">
      <alignment horizontal="right" vertical="top" wrapText="1"/>
    </xf>
    <xf numFmtId="0" fontId="16" fillId="0" borderId="7" xfId="3" applyNumberFormat="1" applyFont="1" applyFill="1" applyBorder="1" applyAlignment="1" applyProtection="1">
      <alignment horizontal="left" vertical="top" wrapText="1"/>
    </xf>
    <xf numFmtId="0" fontId="2" fillId="0" borderId="16" xfId="3" applyNumberFormat="1" applyFont="1" applyBorder="1" applyAlignment="1" applyProtection="1">
      <alignment horizontal="right" vertical="top" wrapText="1"/>
    </xf>
    <xf numFmtId="164" fontId="2" fillId="0" borderId="16" xfId="3" applyNumberFormat="1" applyFont="1" applyFill="1" applyBorder="1" applyAlignment="1" applyProtection="1">
      <alignment horizontal="center" vertical="top" wrapText="1"/>
    </xf>
    <xf numFmtId="0" fontId="2" fillId="0" borderId="16" xfId="3" applyNumberFormat="1" applyFont="1" applyFill="1" applyBorder="1" applyAlignment="1" applyProtection="1">
      <alignment horizontal="center" vertical="top" wrapText="1"/>
    </xf>
    <xf numFmtId="0" fontId="2" fillId="0" borderId="16" xfId="3" applyNumberFormat="1" applyFont="1" applyFill="1" applyBorder="1" applyAlignment="1" applyProtection="1">
      <alignment horizontal="left" vertical="top" wrapText="1"/>
    </xf>
    <xf numFmtId="0" fontId="16" fillId="2" borderId="16" xfId="3" applyNumberFormat="1" applyFont="1" applyFill="1" applyBorder="1" applyAlignment="1" applyProtection="1">
      <alignment vertical="top" wrapText="1"/>
      <protection locked="0"/>
    </xf>
    <xf numFmtId="0" fontId="16" fillId="0" borderId="7" xfId="3" applyFont="1" applyFill="1" applyBorder="1" applyAlignment="1" applyProtection="1">
      <alignment vertical="top" wrapText="1"/>
    </xf>
    <xf numFmtId="0" fontId="16" fillId="0" borderId="1" xfId="3" applyNumberFormat="1" applyFont="1" applyBorder="1" applyAlignment="1" applyProtection="1">
      <alignment horizontal="right" vertical="top" wrapText="1"/>
    </xf>
    <xf numFmtId="0" fontId="2" fillId="0" borderId="7" xfId="3" applyNumberFormat="1" applyFont="1" applyFill="1" applyBorder="1" applyAlignment="1" applyProtection="1">
      <alignment horizontal="right" vertical="top" wrapText="1"/>
    </xf>
    <xf numFmtId="0" fontId="16" fillId="0" borderId="7" xfId="3" applyFont="1" applyFill="1" applyBorder="1" applyAlignment="1" applyProtection="1">
      <alignment horizontal="left" vertical="top" wrapText="1"/>
    </xf>
    <xf numFmtId="0" fontId="16" fillId="2" borderId="14" xfId="3" applyNumberFormat="1" applyFont="1" applyFill="1" applyBorder="1" applyAlignment="1" applyProtection="1">
      <alignment vertical="top" wrapText="1"/>
      <protection locked="0"/>
    </xf>
    <xf numFmtId="0" fontId="7" fillId="0" borderId="0" xfId="3" applyFont="1" applyBorder="1" applyAlignment="1" applyProtection="1">
      <alignment vertical="top"/>
      <protection locked="0"/>
    </xf>
    <xf numFmtId="0" fontId="14" fillId="0" borderId="0" xfId="3" applyFont="1" applyBorder="1" applyAlignment="1" applyProtection="1">
      <alignment horizontal="left" vertical="top" wrapText="1"/>
    </xf>
    <xf numFmtId="0" fontId="16" fillId="0" borderId="0" xfId="3" applyFont="1" applyFill="1" applyBorder="1" applyAlignment="1" applyProtection="1">
      <alignment vertical="top" wrapText="1"/>
    </xf>
    <xf numFmtId="0" fontId="16" fillId="0" borderId="0" xfId="3" applyFont="1" applyFill="1" applyBorder="1" applyAlignment="1" applyProtection="1">
      <alignment horizontal="right" vertical="top" wrapText="1"/>
    </xf>
    <xf numFmtId="0" fontId="16" fillId="0" borderId="0" xfId="3" applyNumberFormat="1" applyFont="1" applyFill="1" applyBorder="1" applyAlignment="1" applyProtection="1">
      <alignment horizontal="left" vertical="top" wrapText="1"/>
    </xf>
    <xf numFmtId="0" fontId="2" fillId="0" borderId="0" xfId="3" applyNumberFormat="1" applyFont="1" applyFill="1" applyBorder="1" applyAlignment="1" applyProtection="1">
      <alignment horizontal="right" vertical="top" wrapText="1"/>
    </xf>
    <xf numFmtId="0" fontId="16" fillId="0" borderId="0" xfId="3" applyFont="1" applyFill="1" applyBorder="1" applyAlignment="1" applyProtection="1">
      <alignment horizontal="left" vertical="top" wrapText="1"/>
    </xf>
    <xf numFmtId="0" fontId="20" fillId="3" borderId="18" xfId="3" applyFont="1" applyFill="1" applyBorder="1" applyAlignment="1" applyProtection="1">
      <alignment vertical="top"/>
    </xf>
    <xf numFmtId="0" fontId="16" fillId="3" borderId="19" xfId="3" applyFont="1" applyFill="1" applyBorder="1" applyAlignment="1" applyProtection="1">
      <alignment vertical="top" wrapText="1"/>
    </xf>
    <xf numFmtId="0" fontId="16" fillId="3" borderId="20" xfId="3" applyFont="1" applyFill="1" applyBorder="1" applyAlignment="1" applyProtection="1">
      <alignment vertical="top" wrapText="1"/>
    </xf>
    <xf numFmtId="0" fontId="16" fillId="2" borderId="21" xfId="3" applyFont="1" applyFill="1" applyBorder="1" applyAlignment="1" applyProtection="1">
      <alignment horizontal="left" vertical="top"/>
      <protection locked="0"/>
    </xf>
    <xf numFmtId="0" fontId="16" fillId="6" borderId="22" xfId="3" applyFont="1" applyFill="1" applyBorder="1" applyAlignment="1" applyProtection="1">
      <alignment vertical="top" wrapText="1"/>
    </xf>
    <xf numFmtId="0" fontId="16" fillId="6" borderId="23" xfId="3" applyFont="1" applyFill="1" applyBorder="1" applyAlignment="1" applyProtection="1">
      <alignment vertical="top" wrapText="1"/>
    </xf>
    <xf numFmtId="0" fontId="16" fillId="2" borderId="6" xfId="3" applyFont="1" applyFill="1" applyBorder="1" applyAlignment="1" applyProtection="1">
      <alignment horizontal="left" vertical="top"/>
      <protection locked="0"/>
    </xf>
    <xf numFmtId="0" fontId="16" fillId="6" borderId="8" xfId="3" applyFont="1" applyFill="1" applyBorder="1" applyAlignment="1" applyProtection="1">
      <alignment vertical="top" wrapText="1"/>
    </xf>
    <xf numFmtId="0" fontId="16" fillId="6" borderId="4" xfId="3" applyFont="1" applyFill="1" applyBorder="1" applyAlignment="1" applyProtection="1">
      <alignment vertical="top" wrapText="1"/>
    </xf>
    <xf numFmtId="0" fontId="16" fillId="2" borderId="3" xfId="3" applyFont="1" applyFill="1" applyBorder="1" applyAlignment="1" applyProtection="1">
      <alignment horizontal="left" vertical="top"/>
      <protection locked="0"/>
    </xf>
    <xf numFmtId="0" fontId="16" fillId="6" borderId="24" xfId="3" applyFont="1" applyFill="1" applyBorder="1" applyAlignment="1" applyProtection="1">
      <alignment vertical="top" wrapText="1"/>
    </xf>
    <xf numFmtId="0" fontId="16" fillId="6" borderId="2" xfId="3" applyFont="1" applyFill="1" applyBorder="1" applyAlignment="1" applyProtection="1">
      <alignment vertical="top" wrapText="1"/>
    </xf>
    <xf numFmtId="0" fontId="16" fillId="2" borderId="25" xfId="3" applyFont="1" applyFill="1" applyBorder="1" applyAlignment="1" applyProtection="1">
      <alignment horizontal="left" vertical="top"/>
      <protection locked="0"/>
    </xf>
    <xf numFmtId="0" fontId="16" fillId="6" borderId="26" xfId="3" applyFont="1" applyFill="1" applyBorder="1" applyAlignment="1" applyProtection="1">
      <alignment vertical="top" wrapText="1"/>
    </xf>
    <xf numFmtId="0" fontId="16" fillId="6" borderId="27" xfId="3" applyFont="1" applyFill="1" applyBorder="1" applyAlignment="1" applyProtection="1">
      <alignment vertical="top" wrapText="1"/>
    </xf>
    <xf numFmtId="0" fontId="7" fillId="0" borderId="0" xfId="3" applyFont="1" applyAlignment="1" applyProtection="1">
      <alignment horizontal="left" vertical="top" wrapText="1"/>
      <protection locked="0"/>
    </xf>
    <xf numFmtId="0" fontId="7" fillId="0" borderId="0" xfId="3" applyFont="1" applyBorder="1" applyAlignment="1" applyProtection="1">
      <alignment vertical="top" wrapText="1"/>
      <protection locked="0"/>
    </xf>
    <xf numFmtId="0" fontId="7" fillId="0" borderId="0" xfId="3" applyFont="1" applyProtection="1">
      <protection locked="0"/>
    </xf>
    <xf numFmtId="0" fontId="22" fillId="0" borderId="0" xfId="3"/>
    <xf numFmtId="0" fontId="20" fillId="0" borderId="0" xfId="3" applyFont="1"/>
    <xf numFmtId="0" fontId="23" fillId="0" borderId="0" xfId="2" applyFont="1" applyAlignment="1" applyProtection="1">
      <alignment horizontal="center"/>
    </xf>
    <xf numFmtId="0" fontId="21" fillId="0" borderId="0" xfId="3" applyFont="1"/>
    <xf numFmtId="0" fontId="12" fillId="0" borderId="0" xfId="2" applyAlignment="1" applyProtection="1"/>
    <xf numFmtId="0" fontId="24" fillId="3" borderId="26" xfId="3" applyFont="1" applyFill="1" applyBorder="1"/>
    <xf numFmtId="0" fontId="24" fillId="3" borderId="26" xfId="3" applyFont="1" applyFill="1" applyBorder="1" applyAlignment="1">
      <alignment wrapText="1"/>
    </xf>
    <xf numFmtId="0" fontId="22" fillId="3" borderId="26" xfId="3" applyFill="1" applyBorder="1"/>
    <xf numFmtId="0" fontId="9" fillId="0" borderId="0" xfId="3" applyFont="1"/>
    <xf numFmtId="0" fontId="21" fillId="0" borderId="0" xfId="3" applyFont="1" applyAlignment="1">
      <alignment horizontal="right"/>
    </xf>
    <xf numFmtId="0" fontId="21" fillId="5" borderId="0" xfId="3" applyFont="1" applyFill="1"/>
    <xf numFmtId="0" fontId="9" fillId="0" borderId="0" xfId="3" applyFont="1" applyAlignment="1">
      <alignment horizontal="left"/>
    </xf>
    <xf numFmtId="0" fontId="21" fillId="0" borderId="0" xfId="3" applyFont="1" applyFill="1"/>
    <xf numFmtId="0" fontId="25" fillId="0" borderId="0" xfId="3" applyFont="1" applyAlignment="1">
      <alignment vertical="top"/>
    </xf>
    <xf numFmtId="0" fontId="22" fillId="0" borderId="0" xfId="3" applyAlignment="1">
      <alignment vertical="top" wrapText="1"/>
    </xf>
    <xf numFmtId="0" fontId="21" fillId="0" borderId="0" xfId="3" applyFont="1" applyAlignment="1">
      <alignment vertical="top" wrapText="1"/>
    </xf>
    <xf numFmtId="0" fontId="14" fillId="3" borderId="1" xfId="3" applyFont="1" applyFill="1" applyBorder="1" applyAlignment="1">
      <alignment vertical="top" wrapText="1"/>
    </xf>
    <xf numFmtId="0" fontId="16" fillId="0" borderId="1" xfId="3" applyFont="1" applyFill="1" applyBorder="1" applyAlignment="1">
      <alignment vertical="top" wrapText="1"/>
    </xf>
    <xf numFmtId="0" fontId="22" fillId="0" borderId="0" xfId="3" applyFill="1"/>
    <xf numFmtId="0" fontId="21" fillId="0" borderId="1" xfId="3" applyFont="1" applyBorder="1" applyAlignment="1">
      <alignment vertical="top" wrapText="1"/>
    </xf>
    <xf numFmtId="49" fontId="16" fillId="0" borderId="1" xfId="3" applyNumberFormat="1" applyFont="1" applyBorder="1" applyAlignment="1">
      <alignment horizontal="left" vertical="top" wrapText="1"/>
    </xf>
    <xf numFmtId="49" fontId="26" fillId="0" borderId="0" xfId="3" applyNumberFormat="1" applyFont="1" applyAlignment="1">
      <alignment horizontal="left" vertical="top" wrapText="1"/>
    </xf>
    <xf numFmtId="0" fontId="27" fillId="0" borderId="0" xfId="0" applyFont="1" applyProtection="1"/>
    <xf numFmtId="0" fontId="0" fillId="0" borderId="0" xfId="0" applyProtection="1">
      <protection locked="0"/>
    </xf>
    <xf numFmtId="0" fontId="1" fillId="3" borderId="0" xfId="0" applyFont="1" applyFill="1"/>
    <xf numFmtId="3" fontId="1" fillId="3" borderId="0" xfId="0" applyNumberFormat="1" applyFont="1" applyFill="1"/>
    <xf numFmtId="1" fontId="1" fillId="3" borderId="0" xfId="0" applyNumberFormat="1" applyFont="1" applyFill="1"/>
    <xf numFmtId="165" fontId="1" fillId="3" borderId="0" xfId="0" applyNumberFormat="1" applyFont="1" applyFill="1"/>
    <xf numFmtId="0" fontId="0" fillId="0" borderId="0" xfId="0" applyFont="1" applyFill="1" applyAlignment="1">
      <alignment wrapText="1"/>
    </xf>
    <xf numFmtId="3" fontId="0" fillId="0" borderId="0" xfId="0" applyNumberFormat="1" applyFont="1" applyFill="1" applyAlignment="1">
      <alignment wrapText="1"/>
    </xf>
    <xf numFmtId="1" fontId="0" fillId="0" borderId="0" xfId="0" applyNumberFormat="1" applyFont="1" applyFill="1" applyAlignment="1">
      <alignment wrapText="1"/>
    </xf>
    <xf numFmtId="49" fontId="0" fillId="0" borderId="0" xfId="0" applyNumberFormat="1" applyFont="1" applyFill="1" applyAlignment="1">
      <alignment wrapText="1"/>
    </xf>
    <xf numFmtId="165" fontId="0" fillId="0" borderId="0" xfId="0" applyNumberFormat="1" applyFont="1" applyFill="1" applyAlignment="1">
      <alignment wrapText="1"/>
    </xf>
    <xf numFmtId="14" fontId="0" fillId="0" borderId="0" xfId="0" applyNumberFormat="1" applyFont="1" applyFill="1" applyAlignment="1">
      <alignment wrapText="1"/>
    </xf>
    <xf numFmtId="164" fontId="0" fillId="0" borderId="0" xfId="0" applyNumberFormat="1" applyFont="1" applyFill="1" applyAlignment="1">
      <alignment wrapText="1"/>
    </xf>
    <xf numFmtId="0" fontId="0" fillId="0" borderId="0" xfId="0" applyFont="1"/>
    <xf numFmtId="3" fontId="0" fillId="0" borderId="0" xfId="0" applyNumberFormat="1"/>
    <xf numFmtId="1" fontId="0" fillId="0" borderId="0" xfId="0" applyNumberFormat="1"/>
    <xf numFmtId="9" fontId="0" fillId="0" borderId="0" xfId="0" applyNumberFormat="1"/>
    <xf numFmtId="164" fontId="0" fillId="0" borderId="0" xfId="0" applyNumberFormat="1"/>
    <xf numFmtId="0" fontId="0" fillId="7" borderId="0" xfId="0" applyFill="1"/>
    <xf numFmtId="14" fontId="0" fillId="0" borderId="0" xfId="0" applyNumberFormat="1"/>
    <xf numFmtId="165" fontId="0" fillId="0" borderId="0" xfId="0" applyNumberFormat="1"/>
    <xf numFmtId="166" fontId="0" fillId="0" borderId="0" xfId="0" applyNumberFormat="1"/>
    <xf numFmtId="0" fontId="0" fillId="0" borderId="0" xfId="0" applyFill="1"/>
    <xf numFmtId="0" fontId="29" fillId="0" borderId="28" xfId="0" applyFont="1" applyFill="1" applyBorder="1"/>
    <xf numFmtId="0" fontId="29" fillId="0" borderId="28" xfId="0" applyNumberFormat="1" applyFont="1" applyFill="1" applyBorder="1"/>
    <xf numFmtId="164" fontId="29" fillId="0" borderId="28" xfId="0" applyNumberFormat="1" applyFont="1" applyFill="1" applyBorder="1"/>
    <xf numFmtId="1" fontId="29" fillId="0" borderId="28" xfId="0" applyNumberFormat="1" applyFont="1" applyFill="1" applyBorder="1"/>
    <xf numFmtId="165" fontId="29" fillId="0" borderId="28" xfId="0" applyNumberFormat="1" applyFont="1" applyFill="1" applyBorder="1"/>
    <xf numFmtId="0" fontId="29" fillId="0" borderId="29" xfId="0" applyFont="1" applyFill="1" applyBorder="1"/>
    <xf numFmtId="9" fontId="29" fillId="0" borderId="28" xfId="0" applyNumberFormat="1" applyFont="1" applyFill="1" applyBorder="1"/>
    <xf numFmtId="3" fontId="29" fillId="0" borderId="28" xfId="0" applyNumberFormat="1" applyFont="1" applyFill="1" applyBorder="1"/>
    <xf numFmtId="0" fontId="29" fillId="8" borderId="29" xfId="0" applyNumberFormat="1" applyFont="1" applyFill="1" applyBorder="1"/>
    <xf numFmtId="0" fontId="0" fillId="0" borderId="28" xfId="0" applyFont="1" applyFill="1" applyBorder="1"/>
    <xf numFmtId="0" fontId="0" fillId="9" borderId="28" xfId="0" applyFont="1" applyFill="1" applyBorder="1"/>
    <xf numFmtId="164" fontId="0" fillId="9" borderId="28" xfId="0" applyNumberFormat="1" applyFont="1" applyFill="1" applyBorder="1"/>
    <xf numFmtId="1" fontId="0" fillId="9" borderId="28" xfId="0" applyNumberFormat="1" applyFont="1" applyFill="1" applyBorder="1"/>
    <xf numFmtId="165" fontId="0" fillId="9" borderId="28" xfId="0" applyNumberFormat="1" applyFont="1" applyFill="1" applyBorder="1"/>
    <xf numFmtId="1" fontId="0" fillId="0" borderId="28" xfId="0" applyNumberFormat="1" applyFont="1" applyFill="1" applyBorder="1"/>
    <xf numFmtId="0" fontId="0" fillId="8" borderId="29" xfId="0" applyFont="1" applyFill="1" applyBorder="1"/>
    <xf numFmtId="164" fontId="0" fillId="0" borderId="28" xfId="0" applyNumberFormat="1" applyFont="1" applyFill="1" applyBorder="1"/>
    <xf numFmtId="9" fontId="0" fillId="0" borderId="28" xfId="0" applyNumberFormat="1" applyFont="1" applyFill="1" applyBorder="1"/>
    <xf numFmtId="3" fontId="0" fillId="0" borderId="28" xfId="0" applyNumberFormat="1" applyFont="1" applyFill="1" applyBorder="1"/>
    <xf numFmtId="0" fontId="29" fillId="9" borderId="28" xfId="0" applyFont="1" applyFill="1" applyBorder="1"/>
    <xf numFmtId="164" fontId="29" fillId="9" borderId="28" xfId="0" applyNumberFormat="1" applyFont="1" applyFill="1" applyBorder="1"/>
    <xf numFmtId="1" fontId="29" fillId="9" borderId="28" xfId="0" applyNumberFormat="1" applyFont="1" applyFill="1" applyBorder="1"/>
    <xf numFmtId="165" fontId="29" fillId="9" borderId="28" xfId="0" applyNumberFormat="1" applyFont="1" applyFill="1" applyBorder="1"/>
    <xf numFmtId="0" fontId="29" fillId="8" borderId="29" xfId="0" applyFont="1" applyFill="1" applyBorder="1"/>
    <xf numFmtId="0" fontId="0" fillId="0" borderId="30" xfId="0" applyFont="1" applyFill="1" applyBorder="1"/>
    <xf numFmtId="0" fontId="0" fillId="9" borderId="30" xfId="0" applyFont="1" applyFill="1" applyBorder="1"/>
    <xf numFmtId="164" fontId="0" fillId="9" borderId="30" xfId="0" applyNumberFormat="1" applyFont="1" applyFill="1" applyBorder="1"/>
    <xf numFmtId="1" fontId="0" fillId="9" borderId="30" xfId="0" applyNumberFormat="1" applyFont="1" applyFill="1" applyBorder="1"/>
    <xf numFmtId="165" fontId="0" fillId="9" borderId="30" xfId="0" applyNumberFormat="1" applyFont="1" applyFill="1" applyBorder="1"/>
    <xf numFmtId="1" fontId="0" fillId="0" borderId="30" xfId="0" applyNumberFormat="1" applyFont="1" applyFill="1" applyBorder="1"/>
    <xf numFmtId="0" fontId="0" fillId="8" borderId="31" xfId="0" applyFont="1" applyFill="1" applyBorder="1"/>
    <xf numFmtId="164" fontId="0" fillId="0" borderId="30" xfId="0" applyNumberFormat="1" applyFont="1" applyFill="1" applyBorder="1"/>
    <xf numFmtId="9" fontId="0" fillId="0" borderId="30" xfId="0" applyNumberFormat="1" applyFont="1" applyFill="1" applyBorder="1"/>
    <xf numFmtId="3" fontId="0" fillId="0" borderId="30" xfId="0" applyNumberFormat="1" applyFont="1" applyFill="1" applyBorder="1"/>
    <xf numFmtId="0" fontId="0" fillId="0" borderId="26" xfId="0" applyFont="1" applyBorder="1" applyProtection="1">
      <protection locked="0"/>
    </xf>
    <xf numFmtId="0" fontId="14" fillId="3" borderId="32" xfId="0" applyFont="1" applyFill="1" applyBorder="1" applyAlignment="1">
      <alignment horizontal="left" vertical="top" wrapText="1"/>
    </xf>
    <xf numFmtId="1" fontId="14" fillId="3" borderId="33" xfId="0" applyNumberFormat="1" applyFont="1" applyFill="1" applyBorder="1" applyAlignment="1">
      <alignment horizontal="left" vertical="top" wrapText="1"/>
    </xf>
    <xf numFmtId="164" fontId="14" fillId="3" borderId="33" xfId="0" applyNumberFormat="1" applyFont="1" applyFill="1" applyBorder="1" applyAlignment="1">
      <alignment horizontal="left" vertical="top" wrapText="1"/>
    </xf>
    <xf numFmtId="0" fontId="14" fillId="3" borderId="33" xfId="0" applyFont="1" applyFill="1" applyBorder="1" applyAlignment="1">
      <alignment horizontal="left" vertical="top" wrapText="1"/>
    </xf>
    <xf numFmtId="165" fontId="14" fillId="3" borderId="33" xfId="0" applyNumberFormat="1" applyFont="1" applyFill="1" applyBorder="1" applyAlignment="1">
      <alignment horizontal="left" vertical="top" wrapText="1"/>
    </xf>
    <xf numFmtId="49" fontId="14" fillId="8" borderId="33" xfId="0" applyNumberFormat="1" applyFont="1" applyFill="1" applyBorder="1" applyAlignment="1">
      <alignment horizontal="left" vertical="top" textRotation="180" wrapText="1"/>
    </xf>
    <xf numFmtId="0" fontId="14" fillId="8" borderId="33" xfId="0" applyFont="1" applyFill="1" applyBorder="1" applyAlignment="1">
      <alignment horizontal="left" vertical="top" wrapText="1"/>
    </xf>
    <xf numFmtId="0" fontId="0" fillId="0" borderId="0" xfId="0" applyAlignment="1" applyProtection="1">
      <protection locked="0"/>
    </xf>
    <xf numFmtId="0" fontId="0" fillId="0" borderId="8" xfId="0" applyFill="1" applyBorder="1" applyAlignment="1" applyProtection="1">
      <protection locked="0"/>
    </xf>
    <xf numFmtId="164" fontId="0" fillId="0" borderId="8" xfId="0" applyNumberFormat="1" applyFill="1" applyBorder="1" applyProtection="1"/>
    <xf numFmtId="1" fontId="0" fillId="0" borderId="8" xfId="0" applyNumberFormat="1" applyFill="1" applyBorder="1" applyAlignment="1" applyProtection="1">
      <protection locked="0"/>
    </xf>
    <xf numFmtId="165" fontId="14" fillId="0" borderId="8" xfId="0" applyNumberFormat="1" applyFont="1" applyFill="1" applyBorder="1" applyAlignment="1" applyProtection="1">
      <alignment horizontal="left" vertical="top"/>
    </xf>
    <xf numFmtId="0" fontId="14" fillId="0" borderId="8" xfId="0" applyFont="1" applyFill="1" applyBorder="1" applyAlignment="1" applyProtection="1">
      <alignment horizontal="left" vertical="top"/>
    </xf>
    <xf numFmtId="0" fontId="0" fillId="0" borderId="8" xfId="0" applyFill="1" applyBorder="1" applyProtection="1"/>
    <xf numFmtId="0" fontId="0" fillId="0" borderId="8" xfId="0" quotePrefix="1" applyFill="1" applyBorder="1" applyAlignment="1" applyProtection="1"/>
    <xf numFmtId="0" fontId="14" fillId="9" borderId="8" xfId="0" applyFont="1" applyFill="1" applyBorder="1" applyAlignment="1" applyProtection="1">
      <alignment horizontal="left" vertical="top"/>
    </xf>
    <xf numFmtId="164" fontId="0" fillId="0" borderId="0" xfId="0" applyNumberFormat="1" applyFill="1" applyProtection="1"/>
    <xf numFmtId="1" fontId="0" fillId="0" borderId="0" xfId="0" applyNumberFormat="1" applyProtection="1">
      <protection locked="0"/>
    </xf>
    <xf numFmtId="165" fontId="0" fillId="0" borderId="0" xfId="0" applyNumberFormat="1" applyProtection="1">
      <protection locked="0"/>
    </xf>
    <xf numFmtId="0" fontId="0" fillId="0" borderId="0" xfId="0" applyFill="1" applyProtection="1"/>
    <xf numFmtId="0" fontId="0" fillId="0" borderId="0" xfId="0" applyProtection="1"/>
    <xf numFmtId="164" fontId="0" fillId="0" borderId="0" xfId="0" applyNumberFormat="1" applyProtection="1">
      <protection locked="0"/>
    </xf>
    <xf numFmtId="164" fontId="14" fillId="0" borderId="8" xfId="0" applyNumberFormat="1" applyFont="1" applyFill="1" applyBorder="1" applyAlignment="1" applyProtection="1">
      <alignment horizontal="left" vertical="top"/>
    </xf>
    <xf numFmtId="164" fontId="0" fillId="0" borderId="8" xfId="0" applyNumberFormat="1" applyFill="1" applyBorder="1" applyAlignment="1" applyProtection="1">
      <protection locked="0"/>
    </xf>
    <xf numFmtId="3" fontId="14" fillId="3" borderId="33" xfId="0" applyNumberFormat="1" applyFont="1" applyFill="1" applyBorder="1" applyAlignment="1">
      <alignment horizontal="left" vertical="top" wrapText="1"/>
    </xf>
    <xf numFmtId="3" fontId="0" fillId="9" borderId="28" xfId="0" applyNumberFormat="1" applyFont="1" applyFill="1" applyBorder="1"/>
    <xf numFmtId="3" fontId="29" fillId="9" borderId="28" xfId="0" applyNumberFormat="1" applyFont="1" applyFill="1" applyBorder="1"/>
    <xf numFmtId="3" fontId="29" fillId="0" borderId="0" xfId="0" applyNumberFormat="1" applyFont="1" applyFill="1" applyBorder="1"/>
    <xf numFmtId="3" fontId="0" fillId="0" borderId="0" xfId="0" applyNumberFormat="1" applyProtection="1">
      <protection locked="0"/>
    </xf>
    <xf numFmtId="0" fontId="14" fillId="0" borderId="0" xfId="0" applyFont="1" applyFill="1" applyBorder="1" applyAlignment="1" applyProtection="1">
      <alignment horizontal="left" vertical="top"/>
    </xf>
    <xf numFmtId="0" fontId="0" fillId="0" borderId="0" xfId="0" quotePrefix="1" applyFill="1" applyBorder="1" applyAlignment="1" applyProtection="1"/>
    <xf numFmtId="0" fontId="0" fillId="0" borderId="0" xfId="0" applyFill="1" applyBorder="1" applyProtection="1"/>
    <xf numFmtId="3" fontId="14" fillId="0" borderId="0" xfId="0" applyNumberFormat="1" applyFont="1" applyFill="1" applyBorder="1" applyAlignment="1" applyProtection="1">
      <alignment horizontal="left" vertical="top"/>
    </xf>
    <xf numFmtId="0" fontId="0" fillId="0" borderId="0" xfId="0" applyFill="1" applyBorder="1" applyAlignment="1" applyProtection="1">
      <protection locked="0"/>
    </xf>
    <xf numFmtId="0" fontId="0" fillId="0" borderId="0" xfId="0" applyBorder="1" applyAlignment="1" applyProtection="1">
      <protection locked="0"/>
    </xf>
    <xf numFmtId="3" fontId="0" fillId="9" borderId="30" xfId="0" applyNumberFormat="1" applyFont="1" applyFill="1" applyBorder="1"/>
    <xf numFmtId="3" fontId="0" fillId="9" borderId="28" xfId="0" applyNumberFormat="1" applyFont="1" applyFill="1" applyBorder="1" applyProtection="1"/>
  </cellXfs>
  <cellStyles count="5">
    <cellStyle name="Hyperlink 2" xfId="2"/>
    <cellStyle name="Normal" xfId="0" builtinId="0"/>
    <cellStyle name="Normal 2" xfId="1"/>
    <cellStyle name="Normal 3" xfId="3"/>
    <cellStyle name="Normal 4" xfId="4"/>
  </cellStyles>
  <dxfs count="202">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3" formatCode="#,##0"/>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mbria"/>
        <scheme val="minor"/>
      </font>
      <numFmt numFmtId="3" formatCode="#,##0"/>
      <fill>
        <patternFill patternType="solid">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indexed="64"/>
          <bgColor theme="0" tint="-0.499984740745262"/>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mbria"/>
        <scheme val="minor"/>
      </font>
      <numFmt numFmtId="3" formatCode="#,##0"/>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3"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3" formatCode="#,##0"/>
      <fill>
        <patternFill patternType="solid">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0" formatCode="General"/>
      <fill>
        <patternFill patternType="solid">
          <fgColor indexed="64"/>
          <bgColor theme="0" tint="-0.499984740745262"/>
        </patternFill>
      </fill>
      <border diagonalUp="0" diagonalDown="0" outline="0">
        <left style="thin">
          <color theme="4" tint="0.39997558519241921"/>
        </left>
        <right/>
        <top style="thin">
          <color theme="4" tint="0.39997558519241921"/>
        </top>
        <bottom/>
      </border>
    </dxf>
    <dxf>
      <border outline="0">
        <top style="thin">
          <color rgb="FF000000"/>
        </top>
        <bottom style="thin">
          <color rgb="FF95B3D7"/>
        </bottom>
      </border>
    </dxf>
    <dxf>
      <font>
        <b val="0"/>
        <i val="0"/>
        <strike val="0"/>
        <condense val="0"/>
        <extend val="0"/>
        <outline val="0"/>
        <shadow val="0"/>
        <u val="none"/>
        <vertAlign val="baseline"/>
        <sz val="11"/>
        <color rgb="FF000000"/>
        <name val="Cambria"/>
        <scheme val="none"/>
      </font>
      <fill>
        <patternFill patternType="none">
          <fgColor rgb="FFDCE6F1"/>
          <bgColor auto="1"/>
        </patternFill>
      </fill>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3" formatCode="#,##0"/>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mbria"/>
        <scheme val="minor"/>
      </font>
      <numFmt numFmtId="164" formatCode="0.0"/>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64" formatCode="0.0"/>
      <fill>
        <patternFill patternType="none">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indexed="64"/>
          <bgColor theme="0" tint="-0.499984740745262"/>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3" formatCode="#,##0"/>
      <fill>
        <patternFill patternType="none">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0" formatCode="General"/>
      <fill>
        <patternFill patternType="solid">
          <fgColor indexed="64"/>
          <bgColor theme="0" tint="-0.499984740745262"/>
        </patternFill>
      </fill>
      <border diagonalUp="0" diagonalDown="0" outline="0">
        <left style="thin">
          <color theme="4" tint="0.39997558519241921"/>
        </left>
        <right/>
        <top style="thin">
          <color theme="4" tint="0.39997558519241921"/>
        </top>
        <bottom/>
      </border>
    </dxf>
    <dxf>
      <border outline="0">
        <top style="thin">
          <color rgb="FF000000"/>
        </top>
        <bottom style="thin">
          <color rgb="FF95B3D7"/>
        </bottom>
      </border>
    </dxf>
    <dxf>
      <font>
        <b val="0"/>
        <i val="0"/>
        <strike val="0"/>
        <condense val="0"/>
        <extend val="0"/>
        <outline val="0"/>
        <shadow val="0"/>
        <u val="none"/>
        <vertAlign val="baseline"/>
        <sz val="11"/>
        <color rgb="FF000000"/>
        <name val="Cambria"/>
        <scheme val="none"/>
      </font>
      <fill>
        <patternFill patternType="none">
          <fgColor rgb="FFDCE6F1"/>
          <bgColor auto="1"/>
        </patternFill>
      </fill>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0" formatCode="General"/>
      <fill>
        <patternFill patternType="none">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64" formatCode="0.0"/>
      <fill>
        <patternFill patternType="none">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0" formatCode="General"/>
      <fill>
        <patternFill patternType="none">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65" formatCode="#,##0.0"/>
      <fill>
        <patternFill patternType="none">
          <fgColor indexed="64"/>
          <bgColor rgb="FFFFFF00"/>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0" formatCode="General"/>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indexed="64"/>
          <bgColor theme="0" tint="-0.499984740745262"/>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64" formatCode="0.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3"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3"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3"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1"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3" formatCode="#,##0"/>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mbria"/>
        <scheme val="minor"/>
      </font>
      <numFmt numFmtId="0" formatCode="General"/>
      <fill>
        <patternFill patternType="solid">
          <fgColor indexed="64"/>
          <bgColor theme="0" tint="-0.499984740745262"/>
        </patternFill>
      </fill>
      <border diagonalUp="0" diagonalDown="0" outline="0">
        <left style="thin">
          <color theme="4" tint="0.39997558519241921"/>
        </left>
        <right/>
        <top style="thin">
          <color theme="4" tint="0.39997558519241921"/>
        </top>
        <bottom/>
      </border>
    </dxf>
    <dxf>
      <border outline="0">
        <top style="thin">
          <color rgb="FF000000"/>
        </top>
        <bottom style="thin">
          <color rgb="FF95B3D7"/>
        </bottom>
      </border>
    </dxf>
    <dxf>
      <font>
        <b val="0"/>
        <i val="0"/>
        <strike val="0"/>
        <condense val="0"/>
        <extend val="0"/>
        <outline val="0"/>
        <shadow val="0"/>
        <u val="none"/>
        <vertAlign val="baseline"/>
        <sz val="11"/>
        <color rgb="FF000000"/>
        <name val="Cambria"/>
        <scheme val="none"/>
      </font>
      <fill>
        <patternFill patternType="none">
          <fgColor rgb="FFDCE6F1"/>
          <bgColor auto="1"/>
        </patternFill>
      </fill>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left" vertical="top"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1" formatCode="0"/>
    </dxf>
    <dxf>
      <numFmt numFmtId="1" formatCode="0"/>
    </dxf>
    <dxf>
      <numFmt numFmtId="1" formatCode="0"/>
    </dxf>
    <dxf>
      <numFmt numFmtId="3" formatCode="#,##0"/>
    </dxf>
    <dxf>
      <numFmt numFmtId="3" formatCode="#,##0"/>
    </dxf>
    <dxf>
      <numFmt numFmtId="1" formatCode="0"/>
    </dxf>
    <dxf>
      <numFmt numFmtId="1" formatCode="0"/>
    </dxf>
    <dxf>
      <numFmt numFmtId="3" formatCode="#,##0"/>
    </dxf>
    <dxf>
      <numFmt numFmtId="19" formatCode="dd/mm/yyyy"/>
    </dxf>
    <dxf>
      <numFmt numFmtId="1" formatCode="0"/>
    </dxf>
    <dxf>
      <numFmt numFmtId="1" formatCode="0"/>
    </dxf>
    <dxf>
      <numFmt numFmtId="165" formatCode="#,##0.0"/>
    </dxf>
    <dxf>
      <numFmt numFmtId="19" formatCode="dd/mm/yyyy"/>
    </dxf>
    <dxf>
      <numFmt numFmtId="1" formatCode="0"/>
    </dxf>
    <dxf>
      <numFmt numFmtId="1" formatCode="0"/>
    </dxf>
    <dxf>
      <numFmt numFmtId="1" formatCode="0"/>
    </dxf>
    <dxf>
      <fill>
        <patternFill patternType="solid">
          <fgColor indexed="64"/>
          <bgColor theme="0" tint="-0.34998626667073579"/>
        </patternFill>
      </fill>
    </dxf>
    <dxf>
      <numFmt numFmtId="1" formatCode="0"/>
    </dxf>
    <dxf>
      <numFmt numFmtId="1" formatCode="0"/>
    </dxf>
    <dxf>
      <numFmt numFmtId="1"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1"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 formatCode="0"/>
    </dxf>
    <dxf>
      <numFmt numFmtId="1" formatCode="0"/>
    </dxf>
    <dxf>
      <numFmt numFmtId="1" formatCode="0"/>
    </dxf>
    <dxf>
      <numFmt numFmtId="1" formatCode="0"/>
    </dxf>
    <dxf>
      <numFmt numFmtId="1" formatCode="0"/>
    </dxf>
    <dxf>
      <numFmt numFmtId="1" formatCode="0"/>
    </dxf>
    <dxf>
      <numFmt numFmtId="3" formatCode="#,##0"/>
    </dxf>
    <dxf>
      <numFmt numFmtId="3" formatCode="#,##0"/>
    </dxf>
    <dxf>
      <font>
        <strike val="0"/>
        <outline val="0"/>
        <shadow val="0"/>
        <u val="none"/>
        <vertAlign val="baseline"/>
        <sz val="11"/>
        <color theme="1"/>
        <name val="Cambria"/>
        <scheme val="minor"/>
      </font>
      <numFmt numFmtId="3" formatCode="#,##0"/>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gi-database-SV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vand"/>
      <sheetName val="Anal-el"/>
      <sheetName val="Anal-FjV"/>
      <sheetName val="Fuldmagter"/>
      <sheetName val="Nye ejere"/>
      <sheetName val="Svar-2013-1"/>
      <sheetName val="Data"/>
      <sheetName val="ALLE-TEMAER-2013-08-21"/>
      <sheetName val="ALLE-TEMAER-2013-02-20"/>
      <sheetName val="VARME-2013-02-20"/>
      <sheetName val="VARME-2013-08-21"/>
      <sheetName val="VAND-2013-08-21"/>
      <sheetName val="VAND-2013-02-20"/>
      <sheetName val="EL-og-GAS-2013-08-21"/>
      <sheetName val="EL-og-GAS-2013-02-20"/>
      <sheetName val="KE's datafelter"/>
      <sheetName val="Spørgeskema"/>
      <sheetName val="LÆS FØRST"/>
      <sheetName val="Vinduestyper"/>
      <sheetName val="Data fra web"/>
      <sheetName val="Suppl.forklaringer"/>
      <sheetName val="Alle huse"/>
      <sheetName val="Endehuse"/>
      <sheetName val="Kompas"/>
      <sheetName val="Ydervægge"/>
      <sheetName val="Energiforbrug"/>
      <sheetName val="Afkøling"/>
      <sheetName val="Noter til admin"/>
      <sheetName val="PublicAdmin"/>
      <sheetName val="Public 29-6-2012, 1 hus mangl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ables/table1.xml><?xml version="1.0" encoding="utf-8"?>
<table xmlns="http://schemas.openxmlformats.org/spreadsheetml/2006/main" id="1" name="Table1113" displayName="Table1113" ref="A3:FI50" totalsRowShown="0" headerRowDxfId="201">
  <autoFilter ref="A3:FI50"/>
  <sortState ref="A4:FI42">
    <sortCondition ref="A6"/>
  </sortState>
  <tableColumns count="165">
    <tableColumn id="1" name="ID-nr"/>
    <tableColumn id="2" name="El-kWh/år" dataDxfId="200"/>
    <tableColumn id="3" name="Vand-m3/år" dataDxfId="199"/>
    <tableColumn id="4" name="Træ-m3/år" dataDxfId="198"/>
    <tableColumn id="5" name="Gas-m3/år" dataDxfId="197"/>
    <tableColumn id="6" name="Petro-L/år" dataDxfId="196"/>
    <tableColumn id="7" name="Anlæg-inst" dataDxfId="195"/>
    <tableColumn id="8" name="Anlæg-reno"/>
    <tableColumn id="9" name="Anlæg-ops"/>
    <tableColumn id="10" name="Anlæg-reg" dataDxfId="194"/>
    <tableColumn id="11" name="Anlæg-hvem" dataDxfId="193"/>
    <tableColumn id="12" name="Rad-opv"/>
    <tableColumn id="13" name="Rad-strng"/>
    <tableColumn id="14" name="Rad-reg"/>
    <tableColumn id="15" name="Rad-aut"/>
    <tableColumn id="16" name="Rad-cirk"/>
    <tableColumn id="17" name="Rad-eff"/>
    <tableColumn id="18" name="Rad-sLuk"/>
    <tableColumn id="19" name="VV-opv"/>
    <tableColumn id="20" name="VV-PS"/>
    <tableColumn id="21" name="VV-beh-liter"/>
    <tableColumn id="22" name="VV-tmp-grC"/>
    <tableColumn id="23" name="VV-cirk-t/dg"/>
    <tableColumn id="24" name="Rum-temp-grC"/>
    <tableColumn id="25" name="RumT-opv" dataDxfId="192"/>
    <tableColumn id="26" name="RumT-rad"/>
    <tableColumn id="27" name="RumT-reg" dataDxfId="191"/>
    <tableColumn id="28" name="RumK-opv" dataDxfId="190"/>
    <tableColumn id="29" name="RumK-gulv"/>
    <tableColumn id="30" name="RumK-rad"/>
    <tableColumn id="31" name="RumK-reg" dataDxfId="189"/>
    <tableColumn id="32" name="Rum0-opv" dataDxfId="188"/>
    <tableColumn id="33" name="Rum0-gulv"/>
    <tableColumn id="34" name="Rum0-rad"/>
    <tableColumn id="35" name="Rum0-reg" dataDxfId="187"/>
    <tableColumn id="36" name="Rum1-opv" dataDxfId="186"/>
    <tableColumn id="37" name="Rum1-gulv"/>
    <tableColumn id="38" name="Rum1-rad"/>
    <tableColumn id="39" name="Rum1-reg" dataDxfId="185"/>
    <tableColumn id="40" name="Rum2-opv" dataDxfId="184"/>
    <tableColumn id="41" name="Rum2-gulv"/>
    <tableColumn id="42" name="Rum2-rad"/>
    <tableColumn id="43" name="Rum2-reg" dataDxfId="183"/>
    <tableColumn id="44" name="RumL-opv" dataDxfId="182"/>
    <tableColumn id="45" name="RumL-gulv"/>
    <tableColumn id="46" name="RumL-rad"/>
    <tableColumn id="47" name="RumL-reg" dataDxfId="181"/>
    <tableColumn id="48" name="Rum-elG" dataDxfId="180"/>
    <tableColumn id="49" name="Rum-elP"/>
    <tableColumn id="50" name="Rum-pjs"/>
    <tableColumn id="51" name="Rum-gas"/>
    <tableColumn id="52" name="Rum-petr"/>
    <tableColumn id="53" name="Rum-radreg"/>
    <tableColumn id="54" name="Rum-luk"/>
    <tableColumn id="55" name="Tag-loft" dataDxfId="179"/>
    <tableColumn id="56" name="Tag-2sal" dataDxfId="178"/>
    <tableColumn id="57" name="Tag-lgulv" dataDxfId="177"/>
    <tableColumn id="58" name="Tag-udsk"/>
    <tableColumn id="59" name="Væg-gade" dataDxfId="176"/>
    <tableColumn id="60" name="Væg-bags" dataDxfId="175"/>
    <tableColumn id="61" name="Væg-ende" dataDxfId="174"/>
    <tableColumn id="62" name="Kld-op" dataDxfId="173"/>
    <tableColumn id="63" name="Kld-ned" dataDxfId="172"/>
    <tableColumn id="64" name="Kld-væg" dataDxfId="171"/>
    <tableColumn id="65" name="VinK-flest" dataDxfId="170"/>
    <tableColumn id="66" name="VinK-nflest" dataDxfId="169"/>
    <tableColumn id="67" name="Vin0-flest" dataDxfId="168"/>
    <tableColumn id="68" name="Vin0-nflest" dataDxfId="167"/>
    <tableColumn id="69" name="Vin1-flest" dataDxfId="166"/>
    <tableColumn id="70" name="Vin1-nflest" dataDxfId="165"/>
    <tableColumn id="71" name="Vin2kv-flest" dataDxfId="164"/>
    <tableColumn id="72" name="Vin2kv-nflest" dataDxfId="163"/>
    <tableColumn id="73" name="Vin2skrå-flest" dataDxfId="162"/>
    <tableColumn id="74" name="Vin2skrå-nflest" dataDxfId="161"/>
    <tableColumn id="75" name="Vin2fac-flest" dataDxfId="160"/>
    <tableColumn id="76" name="Vin2fac-nflest" dataDxfId="159"/>
    <tableColumn id="77" name="VinLoft-flest" dataDxfId="158"/>
    <tableColumn id="78" name="VinLoft-nflest" dataDxfId="157"/>
    <tableColumn id="79" name="Dør-hvd" dataDxfId="156"/>
    <tableColumn id="80" name="Dør-kld" dataDxfId="155"/>
    <tableColumn id="81" name="Dør-terr" dataDxfId="154"/>
    <tableColumn id="82" name="Dør-trap" dataDxfId="153"/>
    <tableColumn id="83" name="Vand-toil1" dataDxfId="152"/>
    <tableColumn id="84" name="Vand-toil2" dataDxfId="151"/>
    <tableColumn id="85" name="Vand-kar" dataDxfId="150"/>
    <tableColumn id="86" name="Vand-bad/uge" dataDxfId="149"/>
    <tableColumn id="87" name="Vand-brus" dataDxfId="148"/>
    <tableColumn id="88" name="Vand-dusch/uge" dataDxfId="147"/>
    <tableColumn id="89" name="Vand-fjv"/>
    <tableColumn id="90" name="Vand-el"/>
    <tableColumn id="91" name="Vand-gas"/>
    <tableColumn id="92" name="Vand-utæt" dataDxfId="146"/>
    <tableColumn id="93" name="App-maspl" dataDxfId="145"/>
    <tableColumn id="94" name="App-induk" dataDxfId="144"/>
    <tableColumn id="95" name="App-gas" dataDxfId="143"/>
    <tableColumn id="96" name="App-ovnEl" dataDxfId="142"/>
    <tableColumn id="97" name="App-ovnGas" dataDxfId="141"/>
    <tableColumn id="98" name="App-mikro" dataDxfId="140"/>
    <tableColumn id="99" name="App-emht" dataDxfId="139"/>
    <tableColumn id="100" name="App-opvM" dataDxfId="138"/>
    <tableColumn id="101" name="App-køl" dataDxfId="137"/>
    <tableColumn id="102" name="App-frys" dataDxfId="136"/>
    <tableColumn id="103" name="App-vask" dataDxfId="135"/>
    <tableColumn id="104" name="App-tumb" dataDxfId="134"/>
    <tableColumn id="105" name="App-hndkl" dataDxfId="133"/>
    <tableColumn id="106" name="App-seng" dataDxfId="132"/>
    <tableColumn id="107" name="App-andet" dataDxfId="131"/>
    <tableColumn id="108" name="Lys-glød" dataDxfId="130"/>
    <tableColumn id="109" name="Lys-spar" dataDxfId="129"/>
    <tableColumn id="110" name="Lys-halop" dataDxfId="128"/>
    <tableColumn id="111" name="Lys-halos" dataDxfId="127"/>
    <tableColumn id="112" name="Lys-LED" dataDxfId="126"/>
    <tableColumn id="113" name="Lys-andet" dataDxfId="125"/>
    <tableColumn id="114" name="Lys-ialt" dataDxfId="124"/>
    <tableColumn id="115" name="Lys-aut" dataDxfId="123"/>
    <tableColumn id="116" name="Lys-sluk" dataDxfId="122"/>
    <tableColumn id="117" name="Vnt-kld" dataDxfId="121"/>
    <tableColumn id="118" name="Vnt-stue" dataDxfId="120"/>
    <tableColumn id="119" name="Vnt-sove" dataDxfId="119"/>
    <tableColumn id="120" name="Vnt-bad" dataDxfId="118"/>
    <tableColumn id="121" name="Vnt-køkn" dataDxfId="117"/>
    <tableColumn id="122" name="E-mærk"/>
    <tableColumn id="123" name="Beb-0" dataDxfId="116"/>
    <tableColumn id="124" name="Beb-10" dataDxfId="115"/>
    <tableColumn id="125" name="Beb-20" dataDxfId="114"/>
    <tableColumn id="126" name="Beb-30" dataDxfId="113"/>
    <tableColumn id="127" name="Beb-65" dataDxfId="112"/>
    <tableColumn id="128" name="Beb-ialt" dataDxfId="111"/>
    <tableColumn id="129" name="Beb-ejer" dataDxfId="110"/>
    <tableColumn id="130" name="Beb-lejer" dataDxfId="109"/>
    <tableColumn id="131" name="Beb-tjek" dataDxfId="108"/>
    <tableColumn id="132" name="Hj-arb" dataDxfId="107"/>
    <tableColumn id="133" name="Hj-tim" dataDxfId="106"/>
    <tableColumn id="134" name="Hj-gåen" dataDxfId="105"/>
    <tableColumn id="135" name="Supplerende data herefter" dataDxfId="104"/>
    <tableColumn id="136" name="Byg-type"/>
    <tableColumn id="137" name="Byg-front" dataDxfId="103"/>
    <tableColumn id="138" name="Byg-ydervæg" dataDxfId="102"/>
    <tableColumn id="139" name="Byg-bolig-m2" dataDxfId="101"/>
    <tableColumn id="140" name="Byg-kompas" dataDxfId="100"/>
    <tableColumn id="141" name="FjV-MWh/år-normår" dataDxfId="99"/>
    <tableColumn id="142" name="FjV-afkøl-grC" dataDxfId="98"/>
    <tableColumn id="143" name="FjV-stikeff" dataDxfId="97"/>
    <tableColumn id="144" name="FjV-idrift" dataDxfId="96"/>
    <tableColumn id="145" name="FjV-kWh/år/m2" dataDxfId="95"/>
    <tableColumn id="146" name="FjV-kWh/år/m2-KEvurd"/>
    <tableColumn id="147" name="FjV-kWh/år/m2/beboer" dataDxfId="94"/>
    <tableColumn id="148" name="FjV-MWh/år/beboer" dataDxfId="93"/>
    <tableColumn id="149" name="FjV-afkøl-grC-KEvurd"/>
    <tableColumn id="150" name="Isol-tag-gnsn-mm" dataDxfId="92"/>
    <tableColumn id="151" name="Isol-væg-gnsn-mm" dataDxfId="91"/>
    <tableColumn id="152" name="Vand-m3/beboer" dataDxfId="90"/>
    <tableColumn id="153" name="Vand-vask (dusch+4*bad)/uge/beboer-afr" dataDxfId="89"/>
    <tableColumn id="154" name="Vand-dusch/uge/beboer-afr" dataDxfId="88"/>
    <tableColumn id="155" name="Vand-bad/uge/beboer" dataDxfId="87"/>
    <tableColumn id="156" name="El-kWh/år/beboer" dataDxfId="86"/>
    <tableColumn id="157" name="Beboer-hjemme-dag" dataDxfId="85"/>
    <tableColumn id="158" name="Beboer-antal-afr" dataDxfId="84"/>
    <tableColumn id="159" name="Kr/år-FjV" dataDxfId="83"/>
    <tableColumn id="160" name="Kr/år-vand" dataDxfId="82"/>
    <tableColumn id="161" name="Kr/år-el" dataDxfId="81"/>
    <tableColumn id="162" name="Kr/år-gas,skøn" dataDxfId="80"/>
    <tableColumn id="163" name="Kr/år-total" dataDxfId="79"/>
    <tableColumn id="164" name="Kr/år/beboer-total" dataDxfId="78"/>
    <tableColumn id="165" name="SLUT"/>
  </tableColumns>
  <tableStyleInfo name="TableStyleMedium2" showFirstColumn="0" showLastColumn="0" showRowStripes="1" showColumnStripes="0"/>
</table>
</file>

<file path=xl/tables/table2.xml><?xml version="1.0" encoding="utf-8"?>
<table xmlns="http://schemas.openxmlformats.org/spreadsheetml/2006/main" id="2" name="Svartabel41014" displayName="Svartabel41014" ref="A3:AI50" totalsRowShown="0" headerRowDxfId="77" dataDxfId="76" tableBorderDxfId="75">
  <autoFilter ref="A3:AI50"/>
  <sortState ref="A4:FH42">
    <sortCondition ref="A18"/>
  </sortState>
  <tableColumns count="35">
    <tableColumn id="1" name="ID-nr" dataDxfId="74"/>
    <tableColumn id="14" name="Træ-m3/år" dataDxfId="73"/>
    <tableColumn id="20" name="Anlæg-reg" dataDxfId="72"/>
    <tableColumn id="24" name="Rad-reg" dataDxfId="71"/>
    <tableColumn id="25" name="Rad-aut" dataDxfId="70"/>
    <tableColumn id="26" name="Rad-cirk" dataDxfId="69"/>
    <tableColumn id="28" name="Rad-sommerlukkes" dataDxfId="68"/>
    <tableColumn id="32" name="VV-tmp-grC" dataDxfId="67"/>
    <tableColumn id="33" name="VV-cirk-t/dg" dataDxfId="66"/>
    <tableColumn id="34" name="Rum-temp-grC" dataDxfId="65"/>
    <tableColumn id="35" name="Rum-Trappe-opv" dataDxfId="64"/>
    <tableColumn id="38" name="Rum-Kælder-opv" dataDxfId="63"/>
    <tableColumn id="54" name="RumL-opv" dataDxfId="62"/>
    <tableColumn id="60" name="Rum-pjs" dataDxfId="61"/>
    <tableColumn id="63" name="Rum-radiator-reguleres " dataDxfId="60"/>
    <tableColumn id="64" name="Rum-luk-forsk-temp" dataDxfId="59"/>
    <tableColumn id="65" name="Tag-loft-isol-mm" dataDxfId="58"/>
    <tableColumn id="69" name="Væg-gade-isol-mm" dataDxfId="57"/>
    <tableColumn id="70" name="Væg-bagside-isol-mm" dataDxfId="56"/>
    <tableColumn id="71" name="Væg-endevæg-isol-mm" dataDxfId="55"/>
    <tableColumn id="98" name="Vand-dusch/uge" dataDxfId="54"/>
    <tableColumn id="138" name="Beb-ialt" dataDxfId="53"/>
    <tableColumn id="142" name="Hj-arb" dataDxfId="52"/>
    <tableColumn id="143" name="Hj-tim" dataDxfId="51"/>
    <tableColumn id="144" name="Hj-gåen" dataDxfId="50"/>
    <tableColumn id="146" name="Supplerende data herefter" dataDxfId="49"/>
    <tableColumn id="147" name="Byg-type" dataDxfId="48"/>
    <tableColumn id="161" name="Byg-ydervæg" dataDxfId="47"/>
    <tableColumn id="160" name="Byg-bolig-m2" dataDxfId="46"/>
    <tableColumn id="153" name="FjV-MWh/år-normår" dataDxfId="45"/>
    <tableColumn id="154" name="FjV-afkøl-grC" dataDxfId="44"/>
    <tableColumn id="156" name="FjV-kWh/år/m2-KEvurd" dataDxfId="43"/>
    <tableColumn id="157" name="FjV-kWh/år/m2/beboer" dataDxfId="42"/>
    <tableColumn id="158" name="FjV-afkøl-grC-KEvurd" dataDxfId="41"/>
    <tableColumn id="159" name="SLUT" dataDxfId="40"/>
  </tableColumns>
  <tableStyleInfo name="TableStyleMedium2" showFirstColumn="0" showLastColumn="0" showRowStripes="1" showColumnStripes="0"/>
</table>
</file>

<file path=xl/tables/table3.xml><?xml version="1.0" encoding="utf-8"?>
<table xmlns="http://schemas.openxmlformats.org/spreadsheetml/2006/main" id="3" name="Svartabel4815" displayName="Svartabel4815" ref="A3:L50" totalsRowShown="0" headerRowDxfId="39" dataDxfId="38" tableBorderDxfId="37">
  <autoFilter ref="A3:L50"/>
  <sortState ref="A4:M42">
    <sortCondition ref="A5"/>
  </sortState>
  <tableColumns count="12">
    <tableColumn id="1" name="ID-nr" dataDxfId="36"/>
    <tableColumn id="13" name="Vand-m3/år" dataDxfId="35"/>
    <tableColumn id="93" name="Vand-toil-enkeltskyl" dataDxfId="34"/>
    <tableColumn id="94" name="Vand-toil-dobbeltskyl" dataDxfId="33"/>
    <tableColumn id="96" name="Vand-bad/uge" dataDxfId="32"/>
    <tableColumn id="98" name="Vand-dusch/uge" dataDxfId="31"/>
    <tableColumn id="102" name="Vand-utæt rettes straks" dataDxfId="30"/>
    <tableColumn id="146" name="Supplerende data herefter" dataDxfId="29"/>
    <tableColumn id="165" name="Vand-m3/beboer" dataDxfId="28"/>
    <tableColumn id="164" name="Vand-dusch/uge/beboer" dataDxfId="27"/>
    <tableColumn id="167" name="Beboer-antal-afr" dataDxfId="26"/>
    <tableColumn id="159" name="SLUT" dataDxfId="25"/>
  </tableColumns>
  <tableStyleInfo name="TableStyleMedium2" showFirstColumn="0" showLastColumn="0" showRowStripes="1" showColumnStripes="0"/>
</table>
</file>

<file path=xl/tables/table4.xml><?xml version="1.0" encoding="utf-8"?>
<table xmlns="http://schemas.openxmlformats.org/spreadsheetml/2006/main" id="4" name="Svartabel4114" displayName="Svartabel4114" ref="A3:V50" totalsRowShown="0" headerRowDxfId="24" dataDxfId="23" tableBorderDxfId="22">
  <autoFilter ref="A3:V50"/>
  <sortState ref="A4:V42">
    <sortCondition ref="A6"/>
  </sortState>
  <tableColumns count="22">
    <tableColumn id="1" name="ID-nr" dataDxfId="21"/>
    <tableColumn id="12" name="El-kWh/år" dataDxfId="20"/>
    <tableColumn id="15" name="Gas-m3/år" dataDxfId="19"/>
    <tableColumn id="26" name="Rad.vand-cirkuleres" dataDxfId="18"/>
    <tableColumn id="27" name="Rad-pumpe-max-eff" dataDxfId="17"/>
    <tableColumn id="28" name="Rad-sommerlukkes" dataDxfId="16"/>
    <tableColumn id="33" name="VV-cirk-t/dg" dataDxfId="15"/>
    <tableColumn id="58" name="Rum-elGulv" dataDxfId="14"/>
    <tableColumn id="59" name="Rum-elPanel" dataDxfId="13"/>
    <tableColumn id="100" name="Vand-el" dataDxfId="12"/>
    <tableColumn id="105" name="App-gas-blus" dataDxfId="11"/>
    <tableColumn id="110" name="App-opv.mask" dataDxfId="10"/>
    <tableColumn id="111" name="App-køleskab" dataDxfId="9"/>
    <tableColumn id="112" name="App-fryser" dataDxfId="8"/>
    <tableColumn id="113" name="App-vaskemaskine" dataDxfId="7"/>
    <tableColumn id="114" name="App-tumbler" dataDxfId="6"/>
    <tableColumn id="126" name="Lys-sluk" dataDxfId="5"/>
    <tableColumn id="142" name="Hjemme-dag" dataDxfId="4"/>
    <tableColumn id="146" name="Supplerende _x000a_data herefter" dataDxfId="3"/>
    <tableColumn id="166" name="El-kWh/år/beboer" dataDxfId="2"/>
    <tableColumn id="2" name="Beboer-antal-afr" dataDxfId="1"/>
    <tableColumn id="159" name="SLU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trandvejskvarteret.dk/fileadmin/uploads/energigruppen/documents/Fjernvarme-anlaeg-sprogbrug.pdf" TargetMode="External"/><Relationship Id="rId7" Type="http://schemas.openxmlformats.org/officeDocument/2006/relationships/printerSettings" Target="../printerSettings/printerSettings6.bin"/><Relationship Id="rId2" Type="http://schemas.openxmlformats.org/officeDocument/2006/relationships/hyperlink" Target="http://www.strandvejskvarteret.dk/fileadmin/uploads/energigruppen/documents/Fjernvarme-anlaeg-sprogbrug.pdf" TargetMode="External"/><Relationship Id="rId1" Type="http://schemas.openxmlformats.org/officeDocument/2006/relationships/hyperlink" Target="mailto:mig@gmail.com" TargetMode="External"/><Relationship Id="rId6" Type="http://schemas.openxmlformats.org/officeDocument/2006/relationships/hyperlink" Target="http://www.strandvejskvarteret.dk/fileadmin/uploads/energigruppen/documents/Fjernvarme-anlaeg-sprogbrug.pdf" TargetMode="External"/><Relationship Id="rId5" Type="http://schemas.openxmlformats.org/officeDocument/2006/relationships/hyperlink" Target="http://www.strandvejskvarteret.dk/fileadmin/uploads/energigruppen/documents/Fjernvarme-anlaeg-sprogbrug.pdf" TargetMode="External"/><Relationship Id="rId4" Type="http://schemas.openxmlformats.org/officeDocument/2006/relationships/hyperlink" Target="http://www.strandvejskvarteret.dk/fileadmin/uploads/energigruppen/documents/Fjernvarme-anlaeg-sprogbrug.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I50"/>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3.8"/>
  <cols>
    <col min="1" max="1" width="7" customWidth="1"/>
    <col min="2" max="2" width="6.69921875" customWidth="1"/>
    <col min="3" max="3" width="6.796875" customWidth="1"/>
    <col min="4" max="4" width="6.69921875" customWidth="1"/>
    <col min="5" max="5" width="6.59765625" customWidth="1"/>
    <col min="6" max="7" width="6.796875" customWidth="1"/>
    <col min="8" max="8" width="12.296875" customWidth="1"/>
    <col min="9" max="9" width="11.296875" customWidth="1"/>
    <col min="10" max="10" width="11.09765625" customWidth="1"/>
    <col min="11" max="11" width="13.09765625" customWidth="1"/>
    <col min="12" max="12" width="9.59765625" customWidth="1"/>
    <col min="13" max="13" width="10.796875" customWidth="1"/>
    <col min="14" max="14" width="9.19921875" customWidth="1"/>
    <col min="15" max="15" width="9.296875" customWidth="1"/>
    <col min="16" max="16" width="9.796875" customWidth="1"/>
    <col min="18" max="18" width="10.5" customWidth="1"/>
    <col min="21" max="21" width="12.8984375" customWidth="1"/>
    <col min="22" max="22" width="12.09765625" customWidth="1"/>
    <col min="23" max="23" width="12.8984375" customWidth="1"/>
    <col min="24" max="24" width="14.796875" customWidth="1"/>
    <col min="25" max="25" width="11.3984375" customWidth="1"/>
    <col min="26" max="26" width="11.19921875" customWidth="1"/>
    <col min="27" max="27" width="11" customWidth="1"/>
    <col min="28" max="28" width="11.3984375" customWidth="1"/>
    <col min="29" max="29" width="11.8984375" customWidth="1"/>
    <col min="30" max="30" width="11.19921875" customWidth="1"/>
    <col min="31" max="31" width="11" customWidth="1"/>
    <col min="32" max="32" width="11.296875" customWidth="1"/>
    <col min="33" max="33" width="11.796875" customWidth="1"/>
    <col min="34" max="34" width="11.09765625" customWidth="1"/>
    <col min="35" max="35" width="10.8984375" customWidth="1"/>
    <col min="36" max="36" width="11.296875" customWidth="1"/>
    <col min="37" max="37" width="11.796875" customWidth="1"/>
    <col min="38" max="38" width="11.09765625" customWidth="1"/>
    <col min="39" max="39" width="10.8984375" customWidth="1"/>
    <col min="40" max="40" width="11.296875" customWidth="1"/>
    <col min="41" max="41" width="11.796875" customWidth="1"/>
    <col min="42" max="42" width="11.09765625" customWidth="1"/>
    <col min="43" max="43" width="10.8984375" customWidth="1"/>
    <col min="44" max="44" width="11.19921875" customWidth="1"/>
    <col min="45" max="45" width="11.69921875" customWidth="1"/>
    <col min="46" max="46" width="11" customWidth="1"/>
    <col min="47" max="47" width="10.796875" customWidth="1"/>
    <col min="48" max="48" width="9.8984375" customWidth="1"/>
    <col min="49" max="49" width="9.796875" customWidth="1"/>
    <col min="50" max="50" width="9.5" customWidth="1"/>
    <col min="51" max="51" width="9.796875" customWidth="1"/>
    <col min="52" max="52" width="10.69921875" customWidth="1"/>
    <col min="53" max="53" width="12.69921875" customWidth="1"/>
    <col min="54" max="54" width="9.8984375" customWidth="1"/>
    <col min="55" max="55" width="9.19921875" customWidth="1"/>
    <col min="56" max="56" width="9.796875" customWidth="1"/>
    <col min="57" max="57" width="10.5" customWidth="1"/>
    <col min="58" max="58" width="10.3984375" customWidth="1"/>
    <col min="59" max="59" width="10.59765625" customWidth="1"/>
    <col min="60" max="60" width="10.3984375" customWidth="1"/>
    <col min="61" max="61" width="10.796875" customWidth="1"/>
    <col min="63" max="63" width="9.296875" customWidth="1"/>
    <col min="64" max="64" width="9.3984375" customWidth="1"/>
    <col min="65" max="65" width="10.8984375" customWidth="1"/>
    <col min="66" max="66" width="12" customWidth="1"/>
    <col min="67" max="67" width="10.796875" customWidth="1"/>
    <col min="68" max="68" width="11.8984375" customWidth="1"/>
    <col min="69" max="69" width="10.796875" customWidth="1"/>
    <col min="70" max="70" width="11.8984375" customWidth="1"/>
    <col min="71" max="71" width="12.8984375" customWidth="1"/>
    <col min="72" max="72" width="14" customWidth="1"/>
    <col min="73" max="73" width="14.5" customWidth="1"/>
    <col min="74" max="74" width="15.59765625" customWidth="1"/>
    <col min="75" max="75" width="13.19921875" customWidth="1"/>
    <col min="76" max="76" width="14.296875" customWidth="1"/>
    <col min="77" max="77" width="13" customWidth="1"/>
    <col min="78" max="78" width="14.09765625" customWidth="1"/>
    <col min="79" max="79" width="9.5" customWidth="1"/>
    <col min="80" max="80" width="9.09765625" customWidth="1"/>
    <col min="81" max="81" width="9.59765625" customWidth="1"/>
    <col min="82" max="82" width="9.8984375" customWidth="1"/>
    <col min="83" max="84" width="11.5" customWidth="1"/>
    <col min="85" max="85" width="10.3984375" customWidth="1"/>
    <col min="86" max="86" width="14.59765625" customWidth="1"/>
    <col min="87" max="87" width="11.296875" customWidth="1"/>
    <col min="88" max="88" width="16.296875" customWidth="1"/>
    <col min="89" max="89" width="9.59765625" customWidth="1"/>
    <col min="90" max="90" width="9.09765625" customWidth="1"/>
    <col min="91" max="91" width="10.19921875" customWidth="1"/>
    <col min="92" max="92" width="11.3984375" customWidth="1"/>
    <col min="93" max="93" width="11.69921875" customWidth="1"/>
    <col min="94" max="94" width="11.59765625" customWidth="1"/>
    <col min="95" max="95" width="9.296875" customWidth="1"/>
    <col min="96" max="96" width="11.296875" customWidth="1"/>
    <col min="97" max="97" width="12.69921875" customWidth="1"/>
    <col min="98" max="98" width="11.69921875" customWidth="1"/>
    <col min="99" max="99" width="11" customWidth="1"/>
    <col min="100" max="100" width="11.19921875" customWidth="1"/>
    <col min="101" max="101" width="9.296875" customWidth="1"/>
    <col min="102" max="102" width="9.796875" customWidth="1"/>
    <col min="103" max="103" width="10.5" customWidth="1"/>
    <col min="104" max="104" width="11.09765625" customWidth="1"/>
    <col min="105" max="105" width="11.59765625" customWidth="1"/>
    <col min="106" max="106" width="10.3984375" customWidth="1"/>
    <col min="107" max="107" width="11.5" customWidth="1"/>
    <col min="108" max="108" width="9.59765625" customWidth="1"/>
    <col min="109" max="109" width="9.69921875" customWidth="1"/>
    <col min="110" max="110" width="10.796875" customWidth="1"/>
    <col min="111" max="111" width="10.5" customWidth="1"/>
    <col min="112" max="112" width="9.296875" customWidth="1"/>
    <col min="113" max="113" width="10.8984375" customWidth="1"/>
    <col min="114" max="114" width="8.8984375" customWidth="1"/>
    <col min="116" max="116" width="9.59765625" customWidth="1"/>
    <col min="117" max="117" width="8.8984375" customWidth="1"/>
    <col min="118" max="118" width="9.69921875" customWidth="1"/>
    <col min="119" max="119" width="9.8984375" customWidth="1"/>
    <col min="120" max="120" width="9.296875" customWidth="1"/>
    <col min="121" max="121" width="10.3984375" customWidth="1"/>
    <col min="122" max="122" width="9.09765625" customWidth="1"/>
    <col min="128" max="128" width="9.3984375" customWidth="1"/>
    <col min="129" max="129" width="9.796875" customWidth="1"/>
    <col min="130" max="130" width="10.3984375" customWidth="1"/>
    <col min="131" max="131" width="9.796875" customWidth="1"/>
    <col min="134" max="134" width="9" customWidth="1"/>
    <col min="135" max="135" width="25" customWidth="1"/>
    <col min="136" max="136" width="10.09765625" customWidth="1"/>
    <col min="137" max="137" width="10.5" customWidth="1"/>
    <col min="138" max="138" width="13.5" customWidth="1"/>
    <col min="139" max="139" width="13.796875" customWidth="1"/>
    <col min="140" max="140" width="12.8984375" customWidth="1"/>
    <col min="141" max="141" width="19.69921875" customWidth="1"/>
    <col min="142" max="142" width="13.3984375" customWidth="1"/>
    <col min="143" max="143" width="11.19921875" customWidth="1"/>
    <col min="144" max="144" width="10.19921875" customWidth="1"/>
    <col min="145" max="145" width="16" customWidth="1"/>
    <col min="146" max="146" width="22.796875" customWidth="1"/>
    <col min="147" max="147" width="22.8984375" customWidth="1"/>
    <col min="148" max="148" width="19.69921875" customWidth="1"/>
    <col min="149" max="149" width="20.19921875" customWidth="1"/>
    <col min="150" max="150" width="17.09765625" customWidth="1"/>
    <col min="151" max="151" width="17.796875" customWidth="1"/>
    <col min="152" max="152" width="17.09765625" customWidth="1"/>
    <col min="153" max="153" width="37.3984375" customWidth="1"/>
    <col min="154" max="154" width="26.19921875" customWidth="1"/>
    <col min="155" max="155" width="21.5" customWidth="1"/>
    <col min="156" max="156" width="18.296875" customWidth="1"/>
    <col min="157" max="157" width="19.69921875" customWidth="1"/>
    <col min="158" max="158" width="16.69921875" customWidth="1"/>
    <col min="159" max="159" width="10.5" customWidth="1"/>
    <col min="160" max="160" width="12.09765625" customWidth="1"/>
    <col min="161" max="161" width="9.5" customWidth="1"/>
    <col min="162" max="162" width="15" customWidth="1"/>
    <col min="163" max="163" width="11.8984375" customWidth="1"/>
    <col min="164" max="164" width="18.796875" customWidth="1"/>
  </cols>
  <sheetData>
    <row r="1" spans="1:165" s="208" customFormat="1" ht="21">
      <c r="A1" s="207" t="s">
        <v>449</v>
      </c>
    </row>
    <row r="2" spans="1:165">
      <c r="A2" s="209" t="s">
        <v>450</v>
      </c>
      <c r="B2" s="210" t="s">
        <v>451</v>
      </c>
      <c r="C2" s="210" t="s">
        <v>452</v>
      </c>
      <c r="D2" s="211" t="s">
        <v>452</v>
      </c>
      <c r="E2" s="211" t="s">
        <v>452</v>
      </c>
      <c r="F2" s="211" t="s">
        <v>452</v>
      </c>
      <c r="G2" s="211" t="s">
        <v>453</v>
      </c>
      <c r="H2" s="209" t="s">
        <v>452</v>
      </c>
      <c r="I2" s="209" t="s">
        <v>452</v>
      </c>
      <c r="J2" s="209" t="s">
        <v>452</v>
      </c>
      <c r="K2" s="209" t="s">
        <v>452</v>
      </c>
      <c r="L2" s="209" t="s">
        <v>454</v>
      </c>
      <c r="M2" s="209" t="s">
        <v>452</v>
      </c>
      <c r="N2" s="209" t="s">
        <v>452</v>
      </c>
      <c r="O2" s="209" t="s">
        <v>452</v>
      </c>
      <c r="P2" s="209" t="s">
        <v>452</v>
      </c>
      <c r="Q2" s="209" t="s">
        <v>452</v>
      </c>
      <c r="R2" s="209" t="s">
        <v>452</v>
      </c>
      <c r="S2" s="209" t="s">
        <v>455</v>
      </c>
      <c r="T2" s="209" t="s">
        <v>452</v>
      </c>
      <c r="U2" s="209" t="s">
        <v>452</v>
      </c>
      <c r="V2" s="209" t="s">
        <v>452</v>
      </c>
      <c r="W2" s="209" t="s">
        <v>452</v>
      </c>
      <c r="X2" s="209" t="s">
        <v>456</v>
      </c>
      <c r="Y2" s="209" t="s">
        <v>452</v>
      </c>
      <c r="Z2" s="209" t="s">
        <v>452</v>
      </c>
      <c r="AA2" s="209" t="s">
        <v>452</v>
      </c>
      <c r="AB2" s="209" t="s">
        <v>452</v>
      </c>
      <c r="AC2" s="209" t="s">
        <v>452</v>
      </c>
      <c r="AD2" s="209" t="s">
        <v>452</v>
      </c>
      <c r="AE2" s="209" t="s">
        <v>452</v>
      </c>
      <c r="AF2" s="209" t="s">
        <v>452</v>
      </c>
      <c r="AG2" s="209" t="s">
        <v>452</v>
      </c>
      <c r="AH2" s="209" t="s">
        <v>452</v>
      </c>
      <c r="AI2" s="209" t="s">
        <v>452</v>
      </c>
      <c r="AJ2" s="209" t="s">
        <v>452</v>
      </c>
      <c r="AK2" s="209" t="s">
        <v>452</v>
      </c>
      <c r="AL2" s="209" t="s">
        <v>452</v>
      </c>
      <c r="AM2" s="209" t="s">
        <v>452</v>
      </c>
      <c r="AN2" s="209" t="s">
        <v>452</v>
      </c>
      <c r="AO2" s="209" t="s">
        <v>452</v>
      </c>
      <c r="AP2" s="209" t="s">
        <v>452</v>
      </c>
      <c r="AQ2" s="209" t="s">
        <v>452</v>
      </c>
      <c r="AR2" s="209" t="s">
        <v>452</v>
      </c>
      <c r="AS2" s="209" t="s">
        <v>452</v>
      </c>
      <c r="AT2" s="209" t="s">
        <v>452</v>
      </c>
      <c r="AU2" s="209" t="s">
        <v>452</v>
      </c>
      <c r="AV2" s="209" t="s">
        <v>452</v>
      </c>
      <c r="AW2" s="209" t="s">
        <v>452</v>
      </c>
      <c r="AX2" s="209" t="s">
        <v>452</v>
      </c>
      <c r="AY2" s="209" t="s">
        <v>452</v>
      </c>
      <c r="AZ2" s="209" t="s">
        <v>452</v>
      </c>
      <c r="BA2" s="209" t="s">
        <v>452</v>
      </c>
      <c r="BB2" s="209" t="s">
        <v>452</v>
      </c>
      <c r="BC2" s="209" t="s">
        <v>201</v>
      </c>
      <c r="BD2" s="209" t="s">
        <v>452</v>
      </c>
      <c r="BE2" s="209" t="s">
        <v>452</v>
      </c>
      <c r="BF2" s="209" t="s">
        <v>452</v>
      </c>
      <c r="BG2" s="209" t="s">
        <v>457</v>
      </c>
      <c r="BH2" s="209" t="s">
        <v>452</v>
      </c>
      <c r="BI2" s="209" t="s">
        <v>452</v>
      </c>
      <c r="BJ2" s="209" t="s">
        <v>214</v>
      </c>
      <c r="BK2" s="209" t="s">
        <v>452</v>
      </c>
      <c r="BL2" s="209" t="s">
        <v>452</v>
      </c>
      <c r="BM2" s="209" t="s">
        <v>367</v>
      </c>
      <c r="BN2" s="209" t="s">
        <v>452</v>
      </c>
      <c r="BO2" s="209" t="s">
        <v>452</v>
      </c>
      <c r="BP2" s="209" t="s">
        <v>452</v>
      </c>
      <c r="BQ2" s="209" t="s">
        <v>452</v>
      </c>
      <c r="BR2" s="209" t="s">
        <v>452</v>
      </c>
      <c r="BS2" s="209" t="s">
        <v>452</v>
      </c>
      <c r="BT2" s="209" t="s">
        <v>452</v>
      </c>
      <c r="BU2" s="209" t="s">
        <v>452</v>
      </c>
      <c r="BV2" s="209" t="s">
        <v>452</v>
      </c>
      <c r="BW2" s="209" t="s">
        <v>452</v>
      </c>
      <c r="BX2" s="209" t="s">
        <v>452</v>
      </c>
      <c r="BY2" s="209" t="s">
        <v>452</v>
      </c>
      <c r="BZ2" s="209" t="s">
        <v>452</v>
      </c>
      <c r="CA2" s="209" t="s">
        <v>247</v>
      </c>
      <c r="CB2" s="209" t="s">
        <v>452</v>
      </c>
      <c r="CC2" s="209" t="s">
        <v>452</v>
      </c>
      <c r="CD2" s="209" t="s">
        <v>452</v>
      </c>
      <c r="CE2" s="209" t="s">
        <v>262</v>
      </c>
      <c r="CF2" s="209" t="s">
        <v>452</v>
      </c>
      <c r="CG2" s="209" t="s">
        <v>452</v>
      </c>
      <c r="CH2" s="209" t="s">
        <v>452</v>
      </c>
      <c r="CI2" s="209" t="s">
        <v>452</v>
      </c>
      <c r="CJ2" s="209" t="s">
        <v>452</v>
      </c>
      <c r="CK2" s="209" t="s">
        <v>452</v>
      </c>
      <c r="CL2" s="209" t="s">
        <v>452</v>
      </c>
      <c r="CM2" s="209" t="s">
        <v>452</v>
      </c>
      <c r="CN2" s="209" t="s">
        <v>452</v>
      </c>
      <c r="CO2" s="209" t="s">
        <v>368</v>
      </c>
      <c r="CP2" s="209" t="s">
        <v>452</v>
      </c>
      <c r="CQ2" s="209" t="s">
        <v>452</v>
      </c>
      <c r="CR2" s="209" t="s">
        <v>452</v>
      </c>
      <c r="CS2" s="209" t="s">
        <v>452</v>
      </c>
      <c r="CT2" s="209" t="s">
        <v>452</v>
      </c>
      <c r="CU2" s="209" t="s">
        <v>452</v>
      </c>
      <c r="CV2" s="209" t="s">
        <v>452</v>
      </c>
      <c r="CW2" s="209" t="s">
        <v>452</v>
      </c>
      <c r="CX2" s="209" t="s">
        <v>452</v>
      </c>
      <c r="CY2" s="209" t="s">
        <v>452</v>
      </c>
      <c r="CZ2" s="209" t="s">
        <v>452</v>
      </c>
      <c r="DA2" s="209" t="s">
        <v>452</v>
      </c>
      <c r="DB2" s="209" t="s">
        <v>452</v>
      </c>
      <c r="DC2" s="209" t="s">
        <v>452</v>
      </c>
      <c r="DD2" s="209" t="s">
        <v>299</v>
      </c>
      <c r="DE2" s="209" t="s">
        <v>452</v>
      </c>
      <c r="DF2" s="209" t="s">
        <v>452</v>
      </c>
      <c r="DG2" s="209" t="s">
        <v>452</v>
      </c>
      <c r="DH2" s="209" t="s">
        <v>452</v>
      </c>
      <c r="DI2" s="209" t="s">
        <v>452</v>
      </c>
      <c r="DJ2" s="209" t="s">
        <v>452</v>
      </c>
      <c r="DK2" s="209" t="s">
        <v>452</v>
      </c>
      <c r="DL2" s="209" t="s">
        <v>452</v>
      </c>
      <c r="DM2" s="209" t="s">
        <v>369</v>
      </c>
      <c r="DN2" s="209" t="s">
        <v>452</v>
      </c>
      <c r="DO2" s="209" t="s">
        <v>452</v>
      </c>
      <c r="DP2" s="209" t="s">
        <v>452</v>
      </c>
      <c r="DQ2" s="209" t="s">
        <v>452</v>
      </c>
      <c r="DR2" s="209" t="s">
        <v>458</v>
      </c>
      <c r="DS2" s="209" t="s">
        <v>335</v>
      </c>
      <c r="DT2" s="209" t="s">
        <v>452</v>
      </c>
      <c r="DU2" s="209" t="s">
        <v>452</v>
      </c>
      <c r="DV2" s="209" t="s">
        <v>452</v>
      </c>
      <c r="DW2" s="209" t="s">
        <v>452</v>
      </c>
      <c r="DX2" s="209" t="s">
        <v>452</v>
      </c>
      <c r="DY2" s="209" t="s">
        <v>452</v>
      </c>
      <c r="DZ2" s="209" t="s">
        <v>452</v>
      </c>
      <c r="EA2" s="209" t="s">
        <v>452</v>
      </c>
      <c r="EB2" s="209" t="s">
        <v>459</v>
      </c>
      <c r="EC2" s="211" t="s">
        <v>452</v>
      </c>
      <c r="ED2" s="209" t="s">
        <v>452</v>
      </c>
      <c r="EE2" s="209"/>
      <c r="EF2" s="209" t="s">
        <v>460</v>
      </c>
      <c r="EG2" s="209" t="s">
        <v>452</v>
      </c>
      <c r="EH2" s="209" t="s">
        <v>452</v>
      </c>
      <c r="EI2" s="209" t="s">
        <v>452</v>
      </c>
      <c r="EJ2" s="209" t="s">
        <v>452</v>
      </c>
      <c r="EK2" s="212" t="s">
        <v>461</v>
      </c>
      <c r="EL2" s="209" t="s">
        <v>452</v>
      </c>
      <c r="EM2" s="209" t="s">
        <v>452</v>
      </c>
      <c r="EN2" s="209" t="s">
        <v>452</v>
      </c>
      <c r="EO2" s="210" t="s">
        <v>462</v>
      </c>
      <c r="EP2" s="209" t="s">
        <v>452</v>
      </c>
      <c r="EQ2" s="209" t="s">
        <v>452</v>
      </c>
      <c r="ER2" s="209" t="s">
        <v>452</v>
      </c>
      <c r="ES2" s="209" t="s">
        <v>452</v>
      </c>
      <c r="ET2" s="210" t="s">
        <v>463</v>
      </c>
      <c r="EU2" s="209" t="s">
        <v>452</v>
      </c>
      <c r="EV2" s="211" t="s">
        <v>464</v>
      </c>
      <c r="EW2" s="209" t="s">
        <v>452</v>
      </c>
      <c r="EX2" s="209" t="s">
        <v>452</v>
      </c>
      <c r="EY2" s="209" t="s">
        <v>452</v>
      </c>
      <c r="EZ2" s="210" t="s">
        <v>465</v>
      </c>
      <c r="FA2" s="210" t="s">
        <v>466</v>
      </c>
      <c r="FB2" s="209" t="s">
        <v>452</v>
      </c>
      <c r="FC2" s="210" t="s">
        <v>467</v>
      </c>
      <c r="FD2" s="209" t="s">
        <v>452</v>
      </c>
      <c r="FE2" s="209" t="s">
        <v>452</v>
      </c>
      <c r="FF2" s="209" t="s">
        <v>452</v>
      </c>
      <c r="FG2" s="209" t="s">
        <v>452</v>
      </c>
      <c r="FH2" s="209" t="s">
        <v>452</v>
      </c>
    </row>
    <row r="3" spans="1:165" s="220" customFormat="1" ht="41.4">
      <c r="A3" s="213" t="s">
        <v>450</v>
      </c>
      <c r="B3" s="214" t="s">
        <v>468</v>
      </c>
      <c r="C3" s="214" t="s">
        <v>469</v>
      </c>
      <c r="D3" s="215" t="s">
        <v>470</v>
      </c>
      <c r="E3" s="215" t="s">
        <v>471</v>
      </c>
      <c r="F3" s="215" t="s">
        <v>472</v>
      </c>
      <c r="G3" s="215" t="s">
        <v>473</v>
      </c>
      <c r="H3" s="213" t="s">
        <v>474</v>
      </c>
      <c r="I3" s="213" t="s">
        <v>475</v>
      </c>
      <c r="J3" s="213" t="s">
        <v>476</v>
      </c>
      <c r="K3" s="213" t="s">
        <v>477</v>
      </c>
      <c r="L3" s="213" t="s">
        <v>478</v>
      </c>
      <c r="M3" s="213" t="s">
        <v>479</v>
      </c>
      <c r="N3" s="213" t="s">
        <v>480</v>
      </c>
      <c r="O3" s="213" t="s">
        <v>481</v>
      </c>
      <c r="P3" s="213" t="s">
        <v>482</v>
      </c>
      <c r="Q3" s="213" t="s">
        <v>483</v>
      </c>
      <c r="R3" s="213" t="s">
        <v>484</v>
      </c>
      <c r="S3" s="213" t="s">
        <v>485</v>
      </c>
      <c r="T3" s="213" t="s">
        <v>486</v>
      </c>
      <c r="U3" s="213" t="s">
        <v>487</v>
      </c>
      <c r="V3" s="213" t="s">
        <v>488</v>
      </c>
      <c r="W3" s="213" t="s">
        <v>489</v>
      </c>
      <c r="X3" s="213" t="s">
        <v>490</v>
      </c>
      <c r="Y3" s="213" t="s">
        <v>491</v>
      </c>
      <c r="Z3" s="213" t="s">
        <v>492</v>
      </c>
      <c r="AA3" s="213" t="s">
        <v>493</v>
      </c>
      <c r="AB3" s="213" t="s">
        <v>494</v>
      </c>
      <c r="AC3" s="213" t="s">
        <v>495</v>
      </c>
      <c r="AD3" s="213" t="s">
        <v>496</v>
      </c>
      <c r="AE3" s="213" t="s">
        <v>497</v>
      </c>
      <c r="AF3" s="213" t="s">
        <v>498</v>
      </c>
      <c r="AG3" s="213" t="s">
        <v>499</v>
      </c>
      <c r="AH3" s="213" t="s">
        <v>500</v>
      </c>
      <c r="AI3" s="213" t="s">
        <v>501</v>
      </c>
      <c r="AJ3" s="213" t="s">
        <v>502</v>
      </c>
      <c r="AK3" s="213" t="s">
        <v>503</v>
      </c>
      <c r="AL3" s="213" t="s">
        <v>504</v>
      </c>
      <c r="AM3" s="213" t="s">
        <v>505</v>
      </c>
      <c r="AN3" s="213" t="s">
        <v>506</v>
      </c>
      <c r="AO3" s="213" t="s">
        <v>507</v>
      </c>
      <c r="AP3" s="213" t="s">
        <v>508</v>
      </c>
      <c r="AQ3" s="213" t="s">
        <v>509</v>
      </c>
      <c r="AR3" s="213" t="s">
        <v>510</v>
      </c>
      <c r="AS3" s="213" t="s">
        <v>511</v>
      </c>
      <c r="AT3" s="213" t="s">
        <v>512</v>
      </c>
      <c r="AU3" s="213" t="s">
        <v>513</v>
      </c>
      <c r="AV3" s="213" t="s">
        <v>514</v>
      </c>
      <c r="AW3" s="213" t="s">
        <v>515</v>
      </c>
      <c r="AX3" s="213" t="s">
        <v>516</v>
      </c>
      <c r="AY3" s="213" t="s">
        <v>517</v>
      </c>
      <c r="AZ3" s="213" t="s">
        <v>518</v>
      </c>
      <c r="BA3" s="213" t="s">
        <v>519</v>
      </c>
      <c r="BB3" s="213" t="s">
        <v>520</v>
      </c>
      <c r="BC3" s="213" t="s">
        <v>521</v>
      </c>
      <c r="BD3" s="213" t="s">
        <v>522</v>
      </c>
      <c r="BE3" s="213" t="s">
        <v>523</v>
      </c>
      <c r="BF3" s="213" t="s">
        <v>524</v>
      </c>
      <c r="BG3" s="213" t="s">
        <v>525</v>
      </c>
      <c r="BH3" s="213" t="s">
        <v>526</v>
      </c>
      <c r="BI3" s="213" t="s">
        <v>527</v>
      </c>
      <c r="BJ3" s="213" t="s">
        <v>528</v>
      </c>
      <c r="BK3" s="213" t="s">
        <v>529</v>
      </c>
      <c r="BL3" s="213" t="s">
        <v>530</v>
      </c>
      <c r="BM3" s="213" t="s">
        <v>531</v>
      </c>
      <c r="BN3" s="213" t="s">
        <v>532</v>
      </c>
      <c r="BO3" s="213" t="s">
        <v>533</v>
      </c>
      <c r="BP3" s="213" t="s">
        <v>534</v>
      </c>
      <c r="BQ3" s="213" t="s">
        <v>535</v>
      </c>
      <c r="BR3" s="213" t="s">
        <v>536</v>
      </c>
      <c r="BS3" s="213" t="s">
        <v>537</v>
      </c>
      <c r="BT3" s="213" t="s">
        <v>538</v>
      </c>
      <c r="BU3" s="213" t="s">
        <v>539</v>
      </c>
      <c r="BV3" s="213" t="s">
        <v>540</v>
      </c>
      <c r="BW3" s="213" t="s">
        <v>541</v>
      </c>
      <c r="BX3" s="213" t="s">
        <v>542</v>
      </c>
      <c r="BY3" s="213" t="s">
        <v>543</v>
      </c>
      <c r="BZ3" s="213" t="s">
        <v>544</v>
      </c>
      <c r="CA3" s="213" t="s">
        <v>545</v>
      </c>
      <c r="CB3" s="213" t="s">
        <v>546</v>
      </c>
      <c r="CC3" s="213" t="s">
        <v>547</v>
      </c>
      <c r="CD3" s="213" t="s">
        <v>548</v>
      </c>
      <c r="CE3" s="213" t="s">
        <v>549</v>
      </c>
      <c r="CF3" s="213" t="s">
        <v>550</v>
      </c>
      <c r="CG3" s="213" t="s">
        <v>551</v>
      </c>
      <c r="CH3" s="213" t="s">
        <v>552</v>
      </c>
      <c r="CI3" s="213" t="s">
        <v>553</v>
      </c>
      <c r="CJ3" s="213" t="s">
        <v>554</v>
      </c>
      <c r="CK3" s="213" t="s">
        <v>555</v>
      </c>
      <c r="CL3" s="213" t="s">
        <v>556</v>
      </c>
      <c r="CM3" s="213" t="s">
        <v>557</v>
      </c>
      <c r="CN3" s="213" t="s">
        <v>558</v>
      </c>
      <c r="CO3" s="213" t="s">
        <v>559</v>
      </c>
      <c r="CP3" s="213" t="s">
        <v>560</v>
      </c>
      <c r="CQ3" s="213" t="s">
        <v>561</v>
      </c>
      <c r="CR3" s="213" t="s">
        <v>562</v>
      </c>
      <c r="CS3" s="213" t="s">
        <v>563</v>
      </c>
      <c r="CT3" s="213" t="s">
        <v>564</v>
      </c>
      <c r="CU3" s="213" t="s">
        <v>565</v>
      </c>
      <c r="CV3" s="213" t="s">
        <v>566</v>
      </c>
      <c r="CW3" s="213" t="s">
        <v>567</v>
      </c>
      <c r="CX3" s="213" t="s">
        <v>568</v>
      </c>
      <c r="CY3" s="213" t="s">
        <v>569</v>
      </c>
      <c r="CZ3" s="213" t="s">
        <v>570</v>
      </c>
      <c r="DA3" s="213" t="s">
        <v>571</v>
      </c>
      <c r="DB3" s="213" t="s">
        <v>572</v>
      </c>
      <c r="DC3" s="213" t="s">
        <v>573</v>
      </c>
      <c r="DD3" s="213" t="s">
        <v>574</v>
      </c>
      <c r="DE3" s="213" t="s">
        <v>575</v>
      </c>
      <c r="DF3" s="213" t="s">
        <v>576</v>
      </c>
      <c r="DG3" s="213" t="s">
        <v>577</v>
      </c>
      <c r="DH3" s="213" t="s">
        <v>578</v>
      </c>
      <c r="DI3" s="213" t="s">
        <v>579</v>
      </c>
      <c r="DJ3" s="213" t="s">
        <v>580</v>
      </c>
      <c r="DK3" s="213" t="s">
        <v>581</v>
      </c>
      <c r="DL3" s="213" t="s">
        <v>582</v>
      </c>
      <c r="DM3" s="213" t="s">
        <v>583</v>
      </c>
      <c r="DN3" s="213" t="s">
        <v>584</v>
      </c>
      <c r="DO3" s="213" t="s">
        <v>585</v>
      </c>
      <c r="DP3" s="213" t="s">
        <v>586</v>
      </c>
      <c r="DQ3" s="213" t="s">
        <v>587</v>
      </c>
      <c r="DR3" s="213" t="s">
        <v>458</v>
      </c>
      <c r="DS3" s="213" t="s">
        <v>588</v>
      </c>
      <c r="DT3" s="213" t="s">
        <v>589</v>
      </c>
      <c r="DU3" s="213" t="s">
        <v>590</v>
      </c>
      <c r="DV3" s="213" t="s">
        <v>591</v>
      </c>
      <c r="DW3" s="213" t="s">
        <v>592</v>
      </c>
      <c r="DX3" s="213" t="s">
        <v>593</v>
      </c>
      <c r="DY3" s="213" t="s">
        <v>594</v>
      </c>
      <c r="DZ3" s="213" t="s">
        <v>595</v>
      </c>
      <c r="EA3" s="213" t="s">
        <v>596</v>
      </c>
      <c r="EB3" s="213" t="s">
        <v>597</v>
      </c>
      <c r="EC3" s="215" t="s">
        <v>598</v>
      </c>
      <c r="ED3" s="213" t="s">
        <v>599</v>
      </c>
      <c r="EE3" s="216" t="s">
        <v>600</v>
      </c>
      <c r="EF3" s="213" t="s">
        <v>601</v>
      </c>
      <c r="EG3" s="213" t="s">
        <v>602</v>
      </c>
      <c r="EH3" s="213" t="s">
        <v>603</v>
      </c>
      <c r="EI3" s="213" t="s">
        <v>604</v>
      </c>
      <c r="EJ3" s="213" t="s">
        <v>605</v>
      </c>
      <c r="EK3" s="217" t="s">
        <v>606</v>
      </c>
      <c r="EL3" s="215" t="s">
        <v>607</v>
      </c>
      <c r="EM3" s="215" t="s">
        <v>608</v>
      </c>
      <c r="EN3" s="218" t="s">
        <v>609</v>
      </c>
      <c r="EO3" s="214" t="s">
        <v>610</v>
      </c>
      <c r="EP3" s="213" t="s">
        <v>611</v>
      </c>
      <c r="EQ3" s="215" t="s">
        <v>612</v>
      </c>
      <c r="ER3" s="215" t="s">
        <v>613</v>
      </c>
      <c r="ES3" s="215" t="s">
        <v>614</v>
      </c>
      <c r="ET3" s="214" t="s">
        <v>615</v>
      </c>
      <c r="EU3" s="214" t="s">
        <v>616</v>
      </c>
      <c r="EV3" s="215" t="s">
        <v>617</v>
      </c>
      <c r="EW3" s="215" t="s">
        <v>618</v>
      </c>
      <c r="EX3" s="215" t="s">
        <v>619</v>
      </c>
      <c r="EY3" s="219" t="s">
        <v>620</v>
      </c>
      <c r="EZ3" s="214" t="s">
        <v>621</v>
      </c>
      <c r="FA3" s="214" t="s">
        <v>622</v>
      </c>
      <c r="FB3" s="214" t="s">
        <v>623</v>
      </c>
      <c r="FC3" s="214" t="s">
        <v>624</v>
      </c>
      <c r="FD3" s="214" t="s">
        <v>625</v>
      </c>
      <c r="FE3" s="214" t="s">
        <v>626</v>
      </c>
      <c r="FF3" s="214" t="s">
        <v>627</v>
      </c>
      <c r="FG3" s="214" t="s">
        <v>628</v>
      </c>
      <c r="FH3" s="214" t="s">
        <v>629</v>
      </c>
      <c r="FI3" s="213" t="s">
        <v>630</v>
      </c>
    </row>
    <row r="4" spans="1:165">
      <c r="A4">
        <v>5</v>
      </c>
      <c r="B4" s="221">
        <v>4402</v>
      </c>
      <c r="C4" s="221">
        <v>68</v>
      </c>
      <c r="D4" s="222">
        <v>0</v>
      </c>
      <c r="E4" s="222">
        <v>85</v>
      </c>
      <c r="F4" s="222">
        <v>0</v>
      </c>
      <c r="G4" s="222">
        <v>2003</v>
      </c>
      <c r="H4">
        <v>0</v>
      </c>
      <c r="I4" t="s">
        <v>631</v>
      </c>
      <c r="J4" s="222" t="s">
        <v>315</v>
      </c>
      <c r="K4" s="222" t="s">
        <v>114</v>
      </c>
      <c r="L4" t="s">
        <v>118</v>
      </c>
      <c r="M4" t="s">
        <v>122</v>
      </c>
      <c r="N4">
        <v>2</v>
      </c>
      <c r="O4" t="s">
        <v>129</v>
      </c>
      <c r="P4">
        <v>24</v>
      </c>
      <c r="Q4">
        <v>-1</v>
      </c>
      <c r="R4" t="s">
        <v>75</v>
      </c>
      <c r="S4" t="s">
        <v>142</v>
      </c>
      <c r="T4" t="s">
        <v>146</v>
      </c>
      <c r="U4">
        <v>100</v>
      </c>
      <c r="V4">
        <v>55</v>
      </c>
      <c r="W4">
        <v>24</v>
      </c>
      <c r="X4">
        <v>22</v>
      </c>
      <c r="Y4" s="223" t="s">
        <v>129</v>
      </c>
      <c r="Z4">
        <v>0</v>
      </c>
      <c r="AA4" s="223" t="s">
        <v>232</v>
      </c>
      <c r="AB4" s="223" t="s">
        <v>129</v>
      </c>
      <c r="AC4">
        <v>0</v>
      </c>
      <c r="AD4">
        <v>3</v>
      </c>
      <c r="AE4" s="223" t="s">
        <v>165</v>
      </c>
      <c r="AF4" s="223" t="s">
        <v>75</v>
      </c>
      <c r="AG4">
        <v>3</v>
      </c>
      <c r="AH4">
        <v>3</v>
      </c>
      <c r="AI4" s="223" t="s">
        <v>165</v>
      </c>
      <c r="AJ4" s="223" t="s">
        <v>75</v>
      </c>
      <c r="AK4">
        <v>3</v>
      </c>
      <c r="AL4">
        <v>3</v>
      </c>
      <c r="AM4" s="223" t="s">
        <v>165</v>
      </c>
      <c r="AN4" s="223" t="s">
        <v>75</v>
      </c>
      <c r="AO4">
        <v>3</v>
      </c>
      <c r="AP4">
        <v>4</v>
      </c>
      <c r="AQ4" s="223" t="s">
        <v>165</v>
      </c>
      <c r="AR4" s="223" t="s">
        <v>75</v>
      </c>
      <c r="AS4">
        <v>0</v>
      </c>
      <c r="AT4">
        <v>2</v>
      </c>
      <c r="AU4" s="223" t="s">
        <v>165</v>
      </c>
      <c r="AV4" s="222">
        <v>0</v>
      </c>
      <c r="AW4">
        <v>0</v>
      </c>
      <c r="AX4">
        <v>1</v>
      </c>
      <c r="AY4">
        <v>0</v>
      </c>
      <c r="AZ4">
        <v>0</v>
      </c>
      <c r="BA4" t="s">
        <v>75</v>
      </c>
      <c r="BB4" t="s">
        <v>110</v>
      </c>
      <c r="BC4" s="222">
        <v>100</v>
      </c>
      <c r="BD4" s="222">
        <v>100</v>
      </c>
      <c r="BE4" s="222">
        <v>0</v>
      </c>
      <c r="BF4">
        <v>2009</v>
      </c>
      <c r="BG4" s="222">
        <v>0</v>
      </c>
      <c r="BH4" s="222">
        <v>0</v>
      </c>
      <c r="BI4" s="222">
        <v>0</v>
      </c>
      <c r="BJ4" s="222">
        <v>0</v>
      </c>
      <c r="BK4" s="222">
        <v>0</v>
      </c>
      <c r="BL4" s="222">
        <v>0</v>
      </c>
      <c r="BM4" s="222" t="s">
        <v>223</v>
      </c>
      <c r="BN4" s="222" t="s">
        <v>232</v>
      </c>
      <c r="BO4" s="222" t="s">
        <v>230</v>
      </c>
      <c r="BP4" s="222" t="s">
        <v>232</v>
      </c>
      <c r="BQ4" s="222" t="s">
        <v>230</v>
      </c>
      <c r="BR4" s="222" t="s">
        <v>232</v>
      </c>
      <c r="BS4" s="222" t="s">
        <v>232</v>
      </c>
      <c r="BT4" s="222" t="s">
        <v>232</v>
      </c>
      <c r="BU4" s="222" t="s">
        <v>232</v>
      </c>
      <c r="BV4" s="222" t="s">
        <v>232</v>
      </c>
      <c r="BW4" s="222" t="s">
        <v>366</v>
      </c>
      <c r="BX4" s="222" t="s">
        <v>230</v>
      </c>
      <c r="BY4" s="222" t="s">
        <v>230</v>
      </c>
      <c r="BZ4" s="222" t="s">
        <v>232</v>
      </c>
      <c r="CA4" s="222" t="s">
        <v>168</v>
      </c>
      <c r="CB4" s="222" t="s">
        <v>232</v>
      </c>
      <c r="CC4" s="222" t="s">
        <v>168</v>
      </c>
      <c r="CD4" s="222">
        <v>3</v>
      </c>
      <c r="CE4" s="222">
        <v>0</v>
      </c>
      <c r="CF4" s="222">
        <v>3</v>
      </c>
      <c r="CG4" s="222">
        <v>0</v>
      </c>
      <c r="CH4" s="222">
        <v>0</v>
      </c>
      <c r="CI4" s="222">
        <v>3</v>
      </c>
      <c r="CJ4" s="222">
        <v>13</v>
      </c>
      <c r="CK4" t="s">
        <v>75</v>
      </c>
      <c r="CL4" t="s">
        <v>129</v>
      </c>
      <c r="CM4" t="s">
        <v>129</v>
      </c>
      <c r="CN4" s="222" t="s">
        <v>199</v>
      </c>
      <c r="CO4" s="222">
        <v>4</v>
      </c>
      <c r="CP4" s="222">
        <v>2</v>
      </c>
      <c r="CQ4" s="222">
        <v>3</v>
      </c>
      <c r="CR4" s="222">
        <v>2</v>
      </c>
      <c r="CS4" s="222">
        <v>0</v>
      </c>
      <c r="CT4" s="222">
        <v>0</v>
      </c>
      <c r="CU4" s="222">
        <v>1</v>
      </c>
      <c r="CV4" s="222">
        <v>2</v>
      </c>
      <c r="CW4" s="222">
        <v>2</v>
      </c>
      <c r="CX4" s="222">
        <v>1</v>
      </c>
      <c r="CY4" s="222">
        <v>1</v>
      </c>
      <c r="CZ4" s="222">
        <v>1</v>
      </c>
      <c r="DA4" s="222">
        <v>0</v>
      </c>
      <c r="DB4" s="222">
        <v>0</v>
      </c>
      <c r="DC4" s="222" t="s">
        <v>75</v>
      </c>
      <c r="DD4" s="223">
        <v>0.7</v>
      </c>
      <c r="DE4" s="223">
        <v>0</v>
      </c>
      <c r="DF4" s="223">
        <v>0.2</v>
      </c>
      <c r="DG4" s="223">
        <v>0.03</v>
      </c>
      <c r="DH4" s="223">
        <v>0.02</v>
      </c>
      <c r="DI4" s="223">
        <v>0.05</v>
      </c>
      <c r="DJ4" s="223">
        <v>1</v>
      </c>
      <c r="DK4" s="223">
        <v>0.05</v>
      </c>
      <c r="DL4" s="222" t="s">
        <v>110</v>
      </c>
      <c r="DM4" s="222" t="s">
        <v>320</v>
      </c>
      <c r="DN4" s="222" t="s">
        <v>323</v>
      </c>
      <c r="DO4" s="222" t="s">
        <v>323</v>
      </c>
      <c r="DP4" s="222" t="s">
        <v>323</v>
      </c>
      <c r="DQ4" s="222" t="s">
        <v>110</v>
      </c>
      <c r="DR4" t="s">
        <v>372</v>
      </c>
      <c r="DS4" s="224">
        <v>0</v>
      </c>
      <c r="DT4" s="224">
        <v>1</v>
      </c>
      <c r="DU4" s="224">
        <v>0</v>
      </c>
      <c r="DV4" s="224">
        <v>1</v>
      </c>
      <c r="DW4" s="224">
        <v>1</v>
      </c>
      <c r="DX4" s="224">
        <v>3</v>
      </c>
      <c r="DY4" s="224">
        <v>3</v>
      </c>
      <c r="DZ4" s="224">
        <v>0</v>
      </c>
      <c r="EA4" s="224">
        <v>3</v>
      </c>
      <c r="EB4" s="222" t="s">
        <v>75</v>
      </c>
      <c r="EC4" s="222">
        <v>35</v>
      </c>
      <c r="ED4" s="222" t="s">
        <v>75</v>
      </c>
      <c r="EE4" s="225"/>
      <c r="EF4" t="s">
        <v>632</v>
      </c>
      <c r="EG4" s="222" t="s">
        <v>35</v>
      </c>
      <c r="EH4" s="222">
        <v>3</v>
      </c>
      <c r="EI4" s="222">
        <v>174</v>
      </c>
      <c r="EJ4" s="226" t="s">
        <v>633</v>
      </c>
      <c r="EK4" s="227">
        <v>32.988300000000002</v>
      </c>
      <c r="EL4" s="222">
        <v>0</v>
      </c>
      <c r="EM4" s="222">
        <v>19</v>
      </c>
      <c r="EN4" s="226">
        <v>32454</v>
      </c>
      <c r="EO4" s="221">
        <v>189.58793103448278</v>
      </c>
      <c r="EP4" t="s">
        <v>634</v>
      </c>
      <c r="EQ4" s="222">
        <v>63.195977011494257</v>
      </c>
      <c r="ER4" s="222">
        <v>10.9961</v>
      </c>
      <c r="ES4" t="s">
        <v>635</v>
      </c>
      <c r="ET4" s="221">
        <v>66.666666666666671</v>
      </c>
      <c r="EU4" s="221">
        <v>0</v>
      </c>
      <c r="EV4" s="222">
        <v>22.666666666666668</v>
      </c>
      <c r="EW4" s="222">
        <v>4</v>
      </c>
      <c r="EX4" s="222">
        <v>4</v>
      </c>
      <c r="EY4" s="224">
        <v>0</v>
      </c>
      <c r="EZ4" s="221">
        <v>1467.3333333333333</v>
      </c>
      <c r="FA4" s="221" t="s">
        <v>636</v>
      </c>
      <c r="FB4" s="221">
        <v>3</v>
      </c>
      <c r="FC4" s="221">
        <v>23340.592481250002</v>
      </c>
      <c r="FD4" s="221">
        <v>3145.625</v>
      </c>
      <c r="FE4" s="221">
        <v>9935.6779999999999</v>
      </c>
      <c r="FF4" s="221">
        <v>1088.4375</v>
      </c>
      <c r="FG4" s="221">
        <v>37510.332981250001</v>
      </c>
      <c r="FH4" s="221">
        <v>12503.444327083334</v>
      </c>
    </row>
    <row r="5" spans="1:165">
      <c r="A5">
        <v>50</v>
      </c>
      <c r="B5" s="221">
        <v>4961</v>
      </c>
      <c r="C5" s="221">
        <v>107</v>
      </c>
      <c r="D5" s="222">
        <v>1.5</v>
      </c>
      <c r="E5" s="222">
        <v>0</v>
      </c>
      <c r="F5" s="222">
        <v>0</v>
      </c>
      <c r="G5" s="222">
        <v>-1</v>
      </c>
      <c r="H5">
        <v>-1</v>
      </c>
      <c r="I5" t="s">
        <v>637</v>
      </c>
      <c r="J5" s="222" t="s">
        <v>110</v>
      </c>
      <c r="K5" s="222" t="s">
        <v>114</v>
      </c>
      <c r="L5" t="s">
        <v>118</v>
      </c>
      <c r="M5" t="s">
        <v>122</v>
      </c>
      <c r="N5">
        <v>12</v>
      </c>
      <c r="O5" t="s">
        <v>129</v>
      </c>
      <c r="P5">
        <v>24</v>
      </c>
      <c r="Q5">
        <v>-1</v>
      </c>
      <c r="R5" t="s">
        <v>638</v>
      </c>
      <c r="S5" t="s">
        <v>142</v>
      </c>
      <c r="T5" t="s">
        <v>146</v>
      </c>
      <c r="U5">
        <v>200</v>
      </c>
      <c r="V5">
        <v>55</v>
      </c>
      <c r="W5">
        <v>24</v>
      </c>
      <c r="X5">
        <v>21</v>
      </c>
      <c r="Y5" s="223" t="s">
        <v>75</v>
      </c>
      <c r="Z5">
        <v>0</v>
      </c>
      <c r="AA5" s="223" t="s">
        <v>232</v>
      </c>
      <c r="AB5" s="223" t="s">
        <v>168</v>
      </c>
      <c r="AC5">
        <v>0</v>
      </c>
      <c r="AD5">
        <v>1</v>
      </c>
      <c r="AE5" s="223" t="s">
        <v>165</v>
      </c>
      <c r="AF5" s="223" t="s">
        <v>75</v>
      </c>
      <c r="AG5">
        <v>0</v>
      </c>
      <c r="AH5">
        <v>2</v>
      </c>
      <c r="AI5" s="223" t="s">
        <v>165</v>
      </c>
      <c r="AJ5" s="223" t="s">
        <v>75</v>
      </c>
      <c r="AK5">
        <v>0</v>
      </c>
      <c r="AL5">
        <v>2</v>
      </c>
      <c r="AM5" s="223" t="s">
        <v>165</v>
      </c>
      <c r="AN5" s="223" t="s">
        <v>75</v>
      </c>
      <c r="AO5">
        <v>0</v>
      </c>
      <c r="AP5">
        <v>3</v>
      </c>
      <c r="AQ5" s="223" t="s">
        <v>165</v>
      </c>
      <c r="AR5" s="223" t="s">
        <v>168</v>
      </c>
      <c r="AS5">
        <v>0</v>
      </c>
      <c r="AT5">
        <v>1</v>
      </c>
      <c r="AU5" s="223" t="s">
        <v>165</v>
      </c>
      <c r="AV5" s="222">
        <v>0</v>
      </c>
      <c r="AW5">
        <v>0</v>
      </c>
      <c r="AX5">
        <v>1</v>
      </c>
      <c r="AY5">
        <v>0</v>
      </c>
      <c r="AZ5">
        <v>0</v>
      </c>
      <c r="BA5" t="s">
        <v>168</v>
      </c>
      <c r="BB5" t="s">
        <v>315</v>
      </c>
      <c r="BC5" s="222">
        <v>-1</v>
      </c>
      <c r="BD5" s="222">
        <v>-1</v>
      </c>
      <c r="BE5" s="222">
        <v>0</v>
      </c>
      <c r="BF5">
        <v>2005</v>
      </c>
      <c r="BG5" s="222">
        <v>0</v>
      </c>
      <c r="BH5" s="222">
        <v>0</v>
      </c>
      <c r="BI5" s="222">
        <v>0</v>
      </c>
      <c r="BJ5" s="222">
        <v>0</v>
      </c>
      <c r="BK5" s="222">
        <v>-1</v>
      </c>
      <c r="BL5" s="222">
        <v>0</v>
      </c>
      <c r="BM5" s="222" t="s">
        <v>230</v>
      </c>
      <c r="BN5" s="222" t="s">
        <v>232</v>
      </c>
      <c r="BO5" s="222" t="s">
        <v>230</v>
      </c>
      <c r="BP5" s="222" t="s">
        <v>232</v>
      </c>
      <c r="BQ5" s="222" t="s">
        <v>230</v>
      </c>
      <c r="BR5" s="222" t="s">
        <v>232</v>
      </c>
      <c r="BS5" s="222" t="s">
        <v>230</v>
      </c>
      <c r="BT5" s="222" t="s">
        <v>232</v>
      </c>
      <c r="BU5" s="222" t="s">
        <v>230</v>
      </c>
      <c r="BV5" s="222" t="s">
        <v>232</v>
      </c>
      <c r="BW5" s="222" t="s">
        <v>230</v>
      </c>
      <c r="BX5" s="222" t="s">
        <v>232</v>
      </c>
      <c r="BY5" s="222" t="s">
        <v>230</v>
      </c>
      <c r="BZ5" s="222" t="s">
        <v>232</v>
      </c>
      <c r="CA5" s="222" t="s">
        <v>250</v>
      </c>
      <c r="CB5" s="222" t="s">
        <v>372</v>
      </c>
      <c r="CC5" s="222" t="s">
        <v>232</v>
      </c>
      <c r="CD5" s="222">
        <v>3</v>
      </c>
      <c r="CE5" s="222">
        <v>3</v>
      </c>
      <c r="CF5" s="222">
        <v>0</v>
      </c>
      <c r="CG5" s="222">
        <v>1</v>
      </c>
      <c r="CH5" s="222">
        <v>0</v>
      </c>
      <c r="CI5" s="222">
        <v>1</v>
      </c>
      <c r="CJ5" s="222">
        <v>7</v>
      </c>
      <c r="CK5" t="s">
        <v>75</v>
      </c>
      <c r="CL5" t="s">
        <v>129</v>
      </c>
      <c r="CM5" t="s">
        <v>129</v>
      </c>
      <c r="CN5" s="222" t="s">
        <v>110</v>
      </c>
      <c r="CO5" s="222">
        <v>0</v>
      </c>
      <c r="CP5" s="222">
        <v>4</v>
      </c>
      <c r="CQ5" s="222">
        <v>0</v>
      </c>
      <c r="CR5" s="222">
        <v>1</v>
      </c>
      <c r="CS5" s="222">
        <v>0</v>
      </c>
      <c r="CT5" s="222">
        <v>0</v>
      </c>
      <c r="CU5" s="222">
        <v>1</v>
      </c>
      <c r="CV5" s="222">
        <v>1</v>
      </c>
      <c r="CW5" s="222">
        <v>1</v>
      </c>
      <c r="CX5" s="222">
        <v>1</v>
      </c>
      <c r="CY5" s="222">
        <v>1</v>
      </c>
      <c r="CZ5" s="222">
        <v>1</v>
      </c>
      <c r="DA5" s="222">
        <v>0</v>
      </c>
      <c r="DB5" s="222">
        <v>0</v>
      </c>
      <c r="DC5" s="222" t="s">
        <v>129</v>
      </c>
      <c r="DD5" s="223">
        <v>0.4</v>
      </c>
      <c r="DE5" s="223">
        <v>0.1</v>
      </c>
      <c r="DF5" s="223">
        <v>0.25</v>
      </c>
      <c r="DG5" s="223">
        <v>0.2</v>
      </c>
      <c r="DH5" s="223">
        <v>0</v>
      </c>
      <c r="DI5" s="223">
        <v>0.05</v>
      </c>
      <c r="DJ5" s="223">
        <v>1</v>
      </c>
      <c r="DK5" s="223">
        <v>0</v>
      </c>
      <c r="DL5" s="222" t="s">
        <v>315</v>
      </c>
      <c r="DM5" s="222" t="s">
        <v>326</v>
      </c>
      <c r="DN5" s="222" t="s">
        <v>315</v>
      </c>
      <c r="DO5" s="222" t="s">
        <v>323</v>
      </c>
      <c r="DP5" s="222" t="s">
        <v>323</v>
      </c>
      <c r="DQ5" s="222" t="s">
        <v>110</v>
      </c>
      <c r="DR5" t="s">
        <v>129</v>
      </c>
      <c r="DS5" s="224">
        <v>0</v>
      </c>
      <c r="DT5" s="224">
        <v>0</v>
      </c>
      <c r="DU5" s="224">
        <v>0</v>
      </c>
      <c r="DV5" s="224">
        <v>2</v>
      </c>
      <c r="DW5" s="224">
        <v>0</v>
      </c>
      <c r="DX5" s="224">
        <v>2</v>
      </c>
      <c r="DY5" s="224">
        <v>2</v>
      </c>
      <c r="DZ5" s="224">
        <v>0</v>
      </c>
      <c r="EA5" s="224">
        <v>2</v>
      </c>
      <c r="EB5" s="222" t="s">
        <v>168</v>
      </c>
      <c r="EC5" s="222">
        <v>40</v>
      </c>
      <c r="ED5" s="222" t="s">
        <v>75</v>
      </c>
      <c r="EE5" s="225"/>
      <c r="EF5" t="s">
        <v>632</v>
      </c>
      <c r="EG5" s="222" t="s">
        <v>35</v>
      </c>
      <c r="EH5" s="222">
        <v>3</v>
      </c>
      <c r="EI5" s="222">
        <v>174</v>
      </c>
      <c r="EJ5" s="226" t="s">
        <v>639</v>
      </c>
      <c r="EK5" s="227">
        <v>30.096299999999999</v>
      </c>
      <c r="EL5" s="222">
        <v>21.84</v>
      </c>
      <c r="EM5" s="222">
        <v>19</v>
      </c>
      <c r="EN5" s="226">
        <v>33465</v>
      </c>
      <c r="EO5" s="221">
        <v>172.96724137931034</v>
      </c>
      <c r="EP5" t="s">
        <v>634</v>
      </c>
      <c r="EQ5" s="222">
        <v>86.483620689655169</v>
      </c>
      <c r="ER5" s="222">
        <v>15.04815</v>
      </c>
      <c r="ES5" t="s">
        <v>635</v>
      </c>
      <c r="ET5" s="221">
        <v>-0.66666666666666663</v>
      </c>
      <c r="EU5" s="221">
        <v>0</v>
      </c>
      <c r="EV5" s="222">
        <v>53.5</v>
      </c>
      <c r="EW5" s="222">
        <v>4</v>
      </c>
      <c r="EX5" s="222">
        <v>4</v>
      </c>
      <c r="EY5" s="224">
        <v>0</v>
      </c>
      <c r="EZ5" s="221">
        <v>2480.5</v>
      </c>
      <c r="FA5" s="221" t="s">
        <v>636</v>
      </c>
      <c r="FB5" s="221">
        <v>2</v>
      </c>
      <c r="FC5" s="221">
        <v>21540.503231250001</v>
      </c>
      <c r="FD5" s="221">
        <v>4683.6875</v>
      </c>
      <c r="FE5" s="221">
        <v>11075.478999999999</v>
      </c>
      <c r="FF5" s="221">
        <v>0</v>
      </c>
      <c r="FG5" s="221">
        <v>37299.669731250004</v>
      </c>
      <c r="FH5" s="221">
        <v>18649.834865625002</v>
      </c>
    </row>
    <row r="6" spans="1:165">
      <c r="A6">
        <v>57</v>
      </c>
      <c r="B6" s="221">
        <v>3158</v>
      </c>
      <c r="C6" s="221">
        <v>44</v>
      </c>
      <c r="D6" s="222">
        <v>0</v>
      </c>
      <c r="E6" s="222">
        <v>0</v>
      </c>
      <c r="F6" s="222">
        <v>0</v>
      </c>
      <c r="G6" s="222">
        <v>2012</v>
      </c>
      <c r="H6">
        <v>2012</v>
      </c>
      <c r="I6" t="s">
        <v>106</v>
      </c>
      <c r="J6" s="222" t="s">
        <v>110</v>
      </c>
      <c r="K6" s="222" t="s">
        <v>640</v>
      </c>
      <c r="L6" t="s">
        <v>118</v>
      </c>
      <c r="M6" t="s">
        <v>122</v>
      </c>
      <c r="N6">
        <v>3</v>
      </c>
      <c r="O6" t="s">
        <v>129</v>
      </c>
      <c r="P6">
        <v>24</v>
      </c>
      <c r="Q6">
        <v>-1</v>
      </c>
      <c r="R6" t="s">
        <v>75</v>
      </c>
      <c r="S6" t="s">
        <v>142</v>
      </c>
      <c r="T6" t="s">
        <v>146</v>
      </c>
      <c r="U6">
        <v>100</v>
      </c>
      <c r="V6">
        <v>55</v>
      </c>
      <c r="W6">
        <v>24</v>
      </c>
      <c r="X6">
        <v>21</v>
      </c>
      <c r="Y6" s="223" t="s">
        <v>129</v>
      </c>
      <c r="Z6">
        <v>0</v>
      </c>
      <c r="AA6" s="223" t="s">
        <v>232</v>
      </c>
      <c r="AB6" s="223" t="s">
        <v>129</v>
      </c>
      <c r="AC6">
        <v>0</v>
      </c>
      <c r="AD6">
        <v>0</v>
      </c>
      <c r="AE6" s="223" t="s">
        <v>232</v>
      </c>
      <c r="AF6" s="223" t="s">
        <v>75</v>
      </c>
      <c r="AG6">
        <v>0</v>
      </c>
      <c r="AH6">
        <v>3</v>
      </c>
      <c r="AI6" s="223" t="s">
        <v>165</v>
      </c>
      <c r="AJ6" s="223" t="s">
        <v>75</v>
      </c>
      <c r="AK6">
        <v>0</v>
      </c>
      <c r="AL6">
        <v>3</v>
      </c>
      <c r="AM6" s="223" t="s">
        <v>165</v>
      </c>
      <c r="AN6" s="223" t="s">
        <v>75</v>
      </c>
      <c r="AO6">
        <v>0</v>
      </c>
      <c r="AP6">
        <v>2</v>
      </c>
      <c r="AQ6" s="223" t="s">
        <v>165</v>
      </c>
      <c r="AR6" s="223" t="s">
        <v>129</v>
      </c>
      <c r="AS6">
        <v>0</v>
      </c>
      <c r="AT6">
        <v>0</v>
      </c>
      <c r="AU6" s="223" t="s">
        <v>232</v>
      </c>
      <c r="AV6" s="222">
        <v>0</v>
      </c>
      <c r="AW6">
        <v>0</v>
      </c>
      <c r="AX6">
        <v>0</v>
      </c>
      <c r="AY6">
        <v>0</v>
      </c>
      <c r="AZ6">
        <v>0</v>
      </c>
      <c r="BA6" t="s">
        <v>75</v>
      </c>
      <c r="BB6" t="s">
        <v>641</v>
      </c>
      <c r="BC6" s="222">
        <v>0</v>
      </c>
      <c r="BD6" s="222">
        <v>100</v>
      </c>
      <c r="BE6" s="222">
        <v>0</v>
      </c>
      <c r="BF6">
        <v>2012</v>
      </c>
      <c r="BG6" s="222">
        <v>0</v>
      </c>
      <c r="BH6" s="222">
        <v>0</v>
      </c>
      <c r="BI6" s="222">
        <v>-1</v>
      </c>
      <c r="BJ6" s="222">
        <v>-1</v>
      </c>
      <c r="BK6" s="222">
        <v>0</v>
      </c>
      <c r="BL6" s="222">
        <v>0</v>
      </c>
      <c r="BM6" s="222" t="s">
        <v>366</v>
      </c>
      <c r="BN6" s="222" t="s">
        <v>373</v>
      </c>
      <c r="BO6" s="222" t="s">
        <v>366</v>
      </c>
      <c r="BP6" s="222" t="s">
        <v>373</v>
      </c>
      <c r="BQ6" s="222" t="s">
        <v>366</v>
      </c>
      <c r="BR6" s="222" t="s">
        <v>232</v>
      </c>
      <c r="BS6" s="222" t="s">
        <v>366</v>
      </c>
      <c r="BT6" s="222" t="s">
        <v>232</v>
      </c>
      <c r="BU6" s="222" t="s">
        <v>366</v>
      </c>
      <c r="BV6" s="222" t="s">
        <v>232</v>
      </c>
      <c r="BW6" s="222" t="s">
        <v>232</v>
      </c>
      <c r="BX6" s="222" t="s">
        <v>232</v>
      </c>
      <c r="BY6" s="222" t="s">
        <v>366</v>
      </c>
      <c r="BZ6" s="222" t="s">
        <v>232</v>
      </c>
      <c r="CA6" s="222" t="s">
        <v>250</v>
      </c>
      <c r="CB6" s="222" t="s">
        <v>250</v>
      </c>
      <c r="CC6" s="222" t="s">
        <v>250</v>
      </c>
      <c r="CD6" s="222">
        <v>5</v>
      </c>
      <c r="CE6" s="222">
        <v>0</v>
      </c>
      <c r="CF6" s="222">
        <v>2</v>
      </c>
      <c r="CG6" s="222">
        <v>0</v>
      </c>
      <c r="CH6" s="222">
        <v>0</v>
      </c>
      <c r="CI6" s="222">
        <v>1</v>
      </c>
      <c r="CJ6" s="222">
        <v>10</v>
      </c>
      <c r="CK6" t="s">
        <v>75</v>
      </c>
      <c r="CL6" t="s">
        <v>129</v>
      </c>
      <c r="CM6" t="s">
        <v>129</v>
      </c>
      <c r="CN6" s="222" t="s">
        <v>199</v>
      </c>
      <c r="CO6" s="222">
        <v>4</v>
      </c>
      <c r="CP6" s="222">
        <v>0</v>
      </c>
      <c r="CQ6" s="222">
        <v>0</v>
      </c>
      <c r="CR6" s="222">
        <v>1</v>
      </c>
      <c r="CS6" s="222">
        <v>0</v>
      </c>
      <c r="CT6" s="222">
        <v>0</v>
      </c>
      <c r="CU6" s="222">
        <v>1</v>
      </c>
      <c r="CV6" s="222">
        <v>1</v>
      </c>
      <c r="CW6" s="222">
        <v>1</v>
      </c>
      <c r="CX6" s="222">
        <v>0</v>
      </c>
      <c r="CY6" s="222">
        <v>1</v>
      </c>
      <c r="CZ6" s="222">
        <v>0</v>
      </c>
      <c r="DA6" s="222">
        <v>0</v>
      </c>
      <c r="DB6" s="222">
        <v>0</v>
      </c>
      <c r="DC6" s="222" t="s">
        <v>129</v>
      </c>
      <c r="DD6" s="223">
        <v>0.1</v>
      </c>
      <c r="DE6" s="223">
        <v>0.7</v>
      </c>
      <c r="DF6" s="223">
        <v>0</v>
      </c>
      <c r="DG6" s="223">
        <v>0</v>
      </c>
      <c r="DH6" s="223">
        <v>0.2</v>
      </c>
      <c r="DI6" s="223">
        <v>0</v>
      </c>
      <c r="DJ6" s="223">
        <v>1</v>
      </c>
      <c r="DK6" s="223">
        <v>0</v>
      </c>
      <c r="DL6" s="222" t="s">
        <v>110</v>
      </c>
      <c r="DM6" s="222" t="s">
        <v>641</v>
      </c>
      <c r="DN6" s="222" t="s">
        <v>323</v>
      </c>
      <c r="DO6" s="222" t="s">
        <v>323</v>
      </c>
      <c r="DP6" s="222" t="s">
        <v>323</v>
      </c>
      <c r="DQ6" s="222" t="s">
        <v>315</v>
      </c>
      <c r="DR6" t="s">
        <v>129</v>
      </c>
      <c r="DS6" s="224">
        <v>0</v>
      </c>
      <c r="DT6" s="224">
        <v>0</v>
      </c>
      <c r="DU6" s="224">
        <v>0</v>
      </c>
      <c r="DV6" s="224">
        <v>2</v>
      </c>
      <c r="DW6" s="224">
        <v>0</v>
      </c>
      <c r="DX6" s="224">
        <v>2</v>
      </c>
      <c r="DY6" s="224">
        <v>2</v>
      </c>
      <c r="DZ6" s="224">
        <v>0</v>
      </c>
      <c r="EA6" s="224">
        <v>2</v>
      </c>
      <c r="EB6" s="222" t="s">
        <v>129</v>
      </c>
      <c r="EC6" s="222">
        <v>0</v>
      </c>
      <c r="ED6" s="222" t="s">
        <v>129</v>
      </c>
      <c r="EE6" s="225"/>
      <c r="EF6" t="s">
        <v>642</v>
      </c>
      <c r="EG6" s="222" t="s">
        <v>643</v>
      </c>
      <c r="EH6" s="222">
        <v>2</v>
      </c>
      <c r="EI6" s="222">
        <v>136</v>
      </c>
      <c r="EJ6" s="226" t="s">
        <v>633</v>
      </c>
      <c r="EK6" s="227">
        <v>21.801400000000001</v>
      </c>
      <c r="EL6" s="222">
        <v>23.46</v>
      </c>
      <c r="EM6" s="222">
        <v>15</v>
      </c>
      <c r="EN6" s="226">
        <v>34316</v>
      </c>
      <c r="EO6" s="221">
        <v>160.30441176470589</v>
      </c>
      <c r="EP6" t="s">
        <v>634</v>
      </c>
      <c r="EQ6" s="222">
        <v>80.152205882352945</v>
      </c>
      <c r="ER6" s="222">
        <v>10.900700000000001</v>
      </c>
      <c r="ES6" t="s">
        <v>635</v>
      </c>
      <c r="ET6" s="221">
        <v>33.333333333333336</v>
      </c>
      <c r="EU6" s="221">
        <v>0</v>
      </c>
      <c r="EV6" s="222">
        <v>22</v>
      </c>
      <c r="EW6" s="222">
        <v>5</v>
      </c>
      <c r="EX6" s="222">
        <v>5</v>
      </c>
      <c r="EY6" s="224">
        <v>0</v>
      </c>
      <c r="EZ6" s="221">
        <v>1579</v>
      </c>
      <c r="FA6" s="221" t="s">
        <v>129</v>
      </c>
      <c r="FB6" s="221">
        <v>2</v>
      </c>
      <c r="FC6" s="221">
        <v>16377.446412499998</v>
      </c>
      <c r="FD6" s="221">
        <v>2199.125</v>
      </c>
      <c r="FE6" s="221">
        <v>7399.1620000000003</v>
      </c>
      <c r="FF6" s="221">
        <v>0</v>
      </c>
      <c r="FG6" s="221">
        <v>25975.733412499998</v>
      </c>
      <c r="FH6" s="221">
        <v>12987.866706249999</v>
      </c>
    </row>
    <row r="7" spans="1:165">
      <c r="A7">
        <v>67</v>
      </c>
      <c r="B7" s="221">
        <v>5700</v>
      </c>
      <c r="C7" s="221">
        <v>179</v>
      </c>
      <c r="D7" s="222">
        <v>0</v>
      </c>
      <c r="E7" s="222">
        <v>-1</v>
      </c>
      <c r="F7" s="222">
        <v>0</v>
      </c>
      <c r="G7" s="222">
        <v>-1</v>
      </c>
      <c r="H7">
        <v>-1</v>
      </c>
      <c r="I7" t="s">
        <v>637</v>
      </c>
      <c r="J7" s="222" t="s">
        <v>110</v>
      </c>
      <c r="K7" s="222" t="s">
        <v>114</v>
      </c>
      <c r="L7" t="s">
        <v>118</v>
      </c>
      <c r="M7" t="s">
        <v>644</v>
      </c>
      <c r="N7">
        <v>3</v>
      </c>
      <c r="O7" t="s">
        <v>129</v>
      </c>
      <c r="P7">
        <v>24</v>
      </c>
      <c r="Q7">
        <v>25</v>
      </c>
      <c r="R7" t="s">
        <v>75</v>
      </c>
      <c r="S7" t="s">
        <v>142</v>
      </c>
      <c r="T7" t="s">
        <v>146</v>
      </c>
      <c r="U7">
        <v>160</v>
      </c>
      <c r="V7">
        <v>55</v>
      </c>
      <c r="W7">
        <v>24</v>
      </c>
      <c r="X7">
        <v>20</v>
      </c>
      <c r="Y7" s="223" t="s">
        <v>75</v>
      </c>
      <c r="Z7">
        <v>1</v>
      </c>
      <c r="AA7" s="223" t="s">
        <v>165</v>
      </c>
      <c r="AB7" s="223" t="s">
        <v>75</v>
      </c>
      <c r="AC7">
        <v>10</v>
      </c>
      <c r="AD7">
        <v>3</v>
      </c>
      <c r="AE7" s="223" t="s">
        <v>165</v>
      </c>
      <c r="AF7" s="223" t="s">
        <v>75</v>
      </c>
      <c r="AG7">
        <v>45</v>
      </c>
      <c r="AH7">
        <v>3</v>
      </c>
      <c r="AI7" s="223" t="s">
        <v>165</v>
      </c>
      <c r="AJ7" s="223" t="s">
        <v>75</v>
      </c>
      <c r="AK7">
        <v>45</v>
      </c>
      <c r="AL7">
        <v>3</v>
      </c>
      <c r="AM7" s="223" t="s">
        <v>165</v>
      </c>
      <c r="AN7" s="223" t="s">
        <v>75</v>
      </c>
      <c r="AO7">
        <v>25</v>
      </c>
      <c r="AP7">
        <v>3</v>
      </c>
      <c r="AQ7" s="223" t="s">
        <v>165</v>
      </c>
      <c r="AR7" s="223" t="s">
        <v>129</v>
      </c>
      <c r="AS7">
        <v>0</v>
      </c>
      <c r="AT7">
        <v>0</v>
      </c>
      <c r="AU7" s="223" t="s">
        <v>232</v>
      </c>
      <c r="AV7" s="222">
        <v>10</v>
      </c>
      <c r="AW7">
        <v>0</v>
      </c>
      <c r="AX7">
        <v>0</v>
      </c>
      <c r="AY7">
        <v>0</v>
      </c>
      <c r="AZ7">
        <v>0</v>
      </c>
      <c r="BA7" t="s">
        <v>129</v>
      </c>
      <c r="BB7" t="s">
        <v>641</v>
      </c>
      <c r="BC7" s="222">
        <v>0</v>
      </c>
      <c r="BD7" s="222">
        <v>-1</v>
      </c>
      <c r="BE7" s="222">
        <v>50</v>
      </c>
      <c r="BF7">
        <v>-1</v>
      </c>
      <c r="BG7" s="222">
        <v>-1</v>
      </c>
      <c r="BH7" s="222">
        <v>-1</v>
      </c>
      <c r="BI7" s="222">
        <v>-1</v>
      </c>
      <c r="BJ7" s="222">
        <v>-1</v>
      </c>
      <c r="BK7" s="222">
        <v>-1</v>
      </c>
      <c r="BL7" s="222">
        <v>0</v>
      </c>
      <c r="BM7" s="222" t="s">
        <v>230</v>
      </c>
      <c r="BN7" s="222" t="s">
        <v>232</v>
      </c>
      <c r="BO7" s="222" t="s">
        <v>230</v>
      </c>
      <c r="BP7" s="222" t="s">
        <v>232</v>
      </c>
      <c r="BQ7" s="222" t="s">
        <v>230</v>
      </c>
      <c r="BR7" s="222" t="s">
        <v>232</v>
      </c>
      <c r="BS7" s="222" t="s">
        <v>230</v>
      </c>
      <c r="BT7" s="222" t="s">
        <v>232</v>
      </c>
      <c r="BU7" s="222" t="s">
        <v>230</v>
      </c>
      <c r="BV7" s="222" t="s">
        <v>232</v>
      </c>
      <c r="BW7" s="222" t="s">
        <v>230</v>
      </c>
      <c r="BX7" s="222" t="s">
        <v>232</v>
      </c>
      <c r="BY7" s="222" t="s">
        <v>227</v>
      </c>
      <c r="BZ7" s="222" t="s">
        <v>232</v>
      </c>
      <c r="CA7" s="222" t="s">
        <v>168</v>
      </c>
      <c r="CB7" s="222" t="s">
        <v>168</v>
      </c>
      <c r="CC7" s="222" t="s">
        <v>168</v>
      </c>
      <c r="CD7" s="222">
        <v>2</v>
      </c>
      <c r="CE7" s="222">
        <v>0</v>
      </c>
      <c r="CF7" s="222">
        <v>2</v>
      </c>
      <c r="CG7" s="222">
        <v>1</v>
      </c>
      <c r="CH7" s="222">
        <v>0</v>
      </c>
      <c r="CI7" s="222">
        <v>2</v>
      </c>
      <c r="CJ7" s="222">
        <v>24</v>
      </c>
      <c r="CK7" t="s">
        <v>75</v>
      </c>
      <c r="CL7" t="s">
        <v>129</v>
      </c>
      <c r="CM7" t="s">
        <v>129</v>
      </c>
      <c r="CN7" s="222" t="s">
        <v>199</v>
      </c>
      <c r="CO7" s="222">
        <v>0</v>
      </c>
      <c r="CP7" s="222">
        <v>0</v>
      </c>
      <c r="CQ7" s="222">
        <v>4</v>
      </c>
      <c r="CR7" s="222">
        <v>1</v>
      </c>
      <c r="CS7" s="222">
        <v>0</v>
      </c>
      <c r="CT7" s="222">
        <v>0</v>
      </c>
      <c r="CU7" s="222">
        <v>0</v>
      </c>
      <c r="CV7" s="222">
        <v>1</v>
      </c>
      <c r="CW7" s="222">
        <v>1</v>
      </c>
      <c r="CX7" s="222">
        <v>1</v>
      </c>
      <c r="CY7" s="222">
        <v>2</v>
      </c>
      <c r="CZ7" s="222">
        <v>1</v>
      </c>
      <c r="DA7" s="222">
        <v>1</v>
      </c>
      <c r="DB7" s="222">
        <v>0</v>
      </c>
      <c r="DC7" s="222" t="s">
        <v>129</v>
      </c>
      <c r="DD7" s="223">
        <v>0.2</v>
      </c>
      <c r="DE7" s="223">
        <v>0.3</v>
      </c>
      <c r="DF7" s="223">
        <v>0.5</v>
      </c>
      <c r="DG7" s="223">
        <v>0</v>
      </c>
      <c r="DH7" s="223">
        <v>0</v>
      </c>
      <c r="DI7" s="223">
        <v>0</v>
      </c>
      <c r="DJ7" s="223">
        <v>1</v>
      </c>
      <c r="DK7" s="223">
        <v>0</v>
      </c>
      <c r="DL7" s="222" t="s">
        <v>110</v>
      </c>
      <c r="DM7" s="222" t="s">
        <v>320</v>
      </c>
      <c r="DN7" s="222" t="s">
        <v>315</v>
      </c>
      <c r="DO7" s="222" t="s">
        <v>315</v>
      </c>
      <c r="DP7" s="222" t="s">
        <v>323</v>
      </c>
      <c r="DQ7" s="222" t="s">
        <v>640</v>
      </c>
      <c r="DR7" t="s">
        <v>372</v>
      </c>
      <c r="DS7" s="224">
        <v>2</v>
      </c>
      <c r="DT7" s="224">
        <v>0.5</v>
      </c>
      <c r="DU7" s="224">
        <v>1</v>
      </c>
      <c r="DV7" s="224">
        <v>2</v>
      </c>
      <c r="DW7" s="224">
        <v>0</v>
      </c>
      <c r="DX7" s="224">
        <v>5.5</v>
      </c>
      <c r="DY7" s="224">
        <v>5.5</v>
      </c>
      <c r="DZ7" s="224">
        <v>0</v>
      </c>
      <c r="EA7" s="224">
        <v>5.5</v>
      </c>
      <c r="EB7" s="222" t="s">
        <v>75</v>
      </c>
      <c r="EC7" s="222">
        <v>16</v>
      </c>
      <c r="ED7" s="222" t="s">
        <v>129</v>
      </c>
      <c r="EE7" s="225"/>
      <c r="EF7" t="s">
        <v>642</v>
      </c>
      <c r="EG7" s="222" t="s">
        <v>643</v>
      </c>
      <c r="EH7" s="222">
        <v>2</v>
      </c>
      <c r="EI7" s="222">
        <v>143</v>
      </c>
      <c r="EJ7" s="226" t="s">
        <v>639</v>
      </c>
      <c r="EK7" s="227">
        <v>19.650400000000001</v>
      </c>
      <c r="EL7" s="222">
        <v>25.01</v>
      </c>
      <c r="EM7" s="222">
        <v>15</v>
      </c>
      <c r="EN7" s="226">
        <v>37026</v>
      </c>
      <c r="EO7" s="221">
        <v>137.41538461538462</v>
      </c>
      <c r="EP7" t="s">
        <v>634</v>
      </c>
      <c r="EQ7" s="222">
        <v>24.984615384615385</v>
      </c>
      <c r="ER7" s="222">
        <v>3.5728000000000004</v>
      </c>
      <c r="ES7" t="s">
        <v>635</v>
      </c>
      <c r="ET7" s="221">
        <v>16.333333333333332</v>
      </c>
      <c r="EU7" s="221">
        <v>-1</v>
      </c>
      <c r="EV7" s="222">
        <v>32.545454545454547</v>
      </c>
      <c r="EW7" s="222">
        <v>4</v>
      </c>
      <c r="EX7" s="222">
        <v>4</v>
      </c>
      <c r="EY7" s="224">
        <v>0</v>
      </c>
      <c r="EZ7" s="221">
        <v>1036.3636363636363</v>
      </c>
      <c r="FA7" s="221" t="s">
        <v>645</v>
      </c>
      <c r="FB7" s="221">
        <v>6</v>
      </c>
      <c r="FC7" s="221">
        <v>15038.583349999999</v>
      </c>
      <c r="FD7" s="221">
        <v>7523.1875</v>
      </c>
      <c r="FE7" s="221">
        <v>12582.3</v>
      </c>
      <c r="FF7" s="221">
        <v>0</v>
      </c>
      <c r="FG7" s="221">
        <v>35144.070849999996</v>
      </c>
      <c r="FH7" s="221">
        <v>6389.8310636363631</v>
      </c>
    </row>
    <row r="8" spans="1:165">
      <c r="A8">
        <v>71</v>
      </c>
      <c r="B8" s="221">
        <v>7146</v>
      </c>
      <c r="C8" s="221">
        <v>166</v>
      </c>
      <c r="D8" s="222">
        <v>1</v>
      </c>
      <c r="E8" s="222">
        <v>0</v>
      </c>
      <c r="F8" s="222">
        <v>0</v>
      </c>
      <c r="G8" s="222">
        <v>1993</v>
      </c>
      <c r="H8">
        <v>2005</v>
      </c>
      <c r="I8" t="s">
        <v>637</v>
      </c>
      <c r="J8" s="222" t="s">
        <v>315</v>
      </c>
      <c r="K8" s="222" t="s">
        <v>114</v>
      </c>
      <c r="L8" t="s">
        <v>118</v>
      </c>
      <c r="M8" t="s">
        <v>122</v>
      </c>
      <c r="N8">
        <v>3</v>
      </c>
      <c r="O8" t="s">
        <v>75</v>
      </c>
      <c r="P8">
        <v>24</v>
      </c>
      <c r="Q8">
        <v>-1</v>
      </c>
      <c r="R8" t="s">
        <v>75</v>
      </c>
      <c r="S8" t="s">
        <v>142</v>
      </c>
      <c r="T8" t="s">
        <v>146</v>
      </c>
      <c r="U8">
        <v>120</v>
      </c>
      <c r="V8">
        <v>55</v>
      </c>
      <c r="W8">
        <v>0</v>
      </c>
      <c r="X8">
        <v>20</v>
      </c>
      <c r="Y8" s="223" t="s">
        <v>129</v>
      </c>
      <c r="Z8">
        <v>0</v>
      </c>
      <c r="AA8" s="223" t="s">
        <v>232</v>
      </c>
      <c r="AB8" s="223" t="s">
        <v>75</v>
      </c>
      <c r="AC8">
        <v>40</v>
      </c>
      <c r="AD8">
        <v>3</v>
      </c>
      <c r="AE8" s="223" t="s">
        <v>165</v>
      </c>
      <c r="AF8" s="223" t="s">
        <v>75</v>
      </c>
      <c r="AG8">
        <v>0</v>
      </c>
      <c r="AH8">
        <v>5</v>
      </c>
      <c r="AI8" s="223" t="s">
        <v>165</v>
      </c>
      <c r="AJ8" s="223" t="s">
        <v>75</v>
      </c>
      <c r="AK8">
        <v>0</v>
      </c>
      <c r="AL8">
        <v>5</v>
      </c>
      <c r="AM8" s="223" t="s">
        <v>165</v>
      </c>
      <c r="AN8" s="223" t="s">
        <v>75</v>
      </c>
      <c r="AO8">
        <v>10</v>
      </c>
      <c r="AP8">
        <v>4</v>
      </c>
      <c r="AQ8" s="223" t="s">
        <v>165</v>
      </c>
      <c r="AR8" s="223" t="s">
        <v>75</v>
      </c>
      <c r="AS8">
        <v>0</v>
      </c>
      <c r="AT8">
        <v>1</v>
      </c>
      <c r="AU8" s="223" t="s">
        <v>165</v>
      </c>
      <c r="AV8" s="222">
        <v>10</v>
      </c>
      <c r="AW8">
        <v>0</v>
      </c>
      <c r="AX8">
        <v>1</v>
      </c>
      <c r="AY8">
        <v>0</v>
      </c>
      <c r="AZ8">
        <v>0</v>
      </c>
      <c r="BA8" t="s">
        <v>75</v>
      </c>
      <c r="BB8" t="s">
        <v>199</v>
      </c>
      <c r="BC8" s="222">
        <v>100</v>
      </c>
      <c r="BD8" s="222">
        <v>100</v>
      </c>
      <c r="BE8" s="222">
        <v>100</v>
      </c>
      <c r="BF8">
        <v>2012</v>
      </c>
      <c r="BG8" s="222">
        <v>0</v>
      </c>
      <c r="BH8" s="222">
        <v>0</v>
      </c>
      <c r="BI8" s="222">
        <v>0</v>
      </c>
      <c r="BJ8" s="222">
        <v>100</v>
      </c>
      <c r="BK8" s="222">
        <v>100</v>
      </c>
      <c r="BL8" s="222">
        <v>30</v>
      </c>
      <c r="BM8" s="222" t="s">
        <v>230</v>
      </c>
      <c r="BN8" s="222" t="s">
        <v>232</v>
      </c>
      <c r="BO8" s="222" t="s">
        <v>230</v>
      </c>
      <c r="BP8" s="222" t="s">
        <v>232</v>
      </c>
      <c r="BQ8" s="222" t="s">
        <v>230</v>
      </c>
      <c r="BR8" s="222" t="s">
        <v>232</v>
      </c>
      <c r="BS8" s="222" t="s">
        <v>230</v>
      </c>
      <c r="BT8" s="222" t="s">
        <v>232</v>
      </c>
      <c r="BU8" s="222" t="s">
        <v>230</v>
      </c>
      <c r="BV8" s="222" t="s">
        <v>232</v>
      </c>
      <c r="BW8" s="222" t="s">
        <v>230</v>
      </c>
      <c r="BX8" s="222" t="s">
        <v>232</v>
      </c>
      <c r="BY8" s="222" t="s">
        <v>230</v>
      </c>
      <c r="BZ8" s="222" t="s">
        <v>232</v>
      </c>
      <c r="CA8" s="222" t="s">
        <v>254</v>
      </c>
      <c r="CB8" s="222" t="s">
        <v>232</v>
      </c>
      <c r="CC8" s="222" t="s">
        <v>254</v>
      </c>
      <c r="CD8" s="222">
        <v>3</v>
      </c>
      <c r="CE8" s="222">
        <v>0</v>
      </c>
      <c r="CF8" s="222">
        <v>3</v>
      </c>
      <c r="CG8" s="222">
        <v>1</v>
      </c>
      <c r="CH8" s="222">
        <v>2</v>
      </c>
      <c r="CI8" s="222">
        <v>2</v>
      </c>
      <c r="CJ8" s="222">
        <v>15</v>
      </c>
      <c r="CK8" t="s">
        <v>75</v>
      </c>
      <c r="CL8" t="s">
        <v>129</v>
      </c>
      <c r="CM8" t="s">
        <v>129</v>
      </c>
      <c r="CN8" s="222" t="s">
        <v>199</v>
      </c>
      <c r="CO8" s="222">
        <v>8</v>
      </c>
      <c r="CP8" s="222">
        <v>8</v>
      </c>
      <c r="CQ8" s="222">
        <v>0</v>
      </c>
      <c r="CR8" s="222">
        <v>2</v>
      </c>
      <c r="CS8" s="222">
        <v>0</v>
      </c>
      <c r="CT8" s="222">
        <v>2</v>
      </c>
      <c r="CU8" s="222">
        <v>2</v>
      </c>
      <c r="CV8" s="222">
        <v>2</v>
      </c>
      <c r="CW8" s="222">
        <v>2</v>
      </c>
      <c r="CX8" s="222">
        <v>3</v>
      </c>
      <c r="CY8" s="222">
        <v>2</v>
      </c>
      <c r="CZ8" s="222">
        <v>2</v>
      </c>
      <c r="DA8" s="222">
        <v>0</v>
      </c>
      <c r="DB8" s="222">
        <v>0</v>
      </c>
      <c r="DC8" s="222" t="s">
        <v>129</v>
      </c>
      <c r="DD8" s="223">
        <v>0.8</v>
      </c>
      <c r="DE8" s="223">
        <v>0.1</v>
      </c>
      <c r="DF8" s="223">
        <v>0.1</v>
      </c>
      <c r="DG8" s="223">
        <v>0</v>
      </c>
      <c r="DH8" s="223">
        <v>0</v>
      </c>
      <c r="DI8" s="223">
        <v>0</v>
      </c>
      <c r="DJ8" s="223">
        <v>1</v>
      </c>
      <c r="DK8" s="223">
        <v>0</v>
      </c>
      <c r="DL8" s="222" t="s">
        <v>110</v>
      </c>
      <c r="DM8" s="222" t="s">
        <v>323</v>
      </c>
      <c r="DN8" s="222" t="s">
        <v>323</v>
      </c>
      <c r="DO8" s="222" t="s">
        <v>323</v>
      </c>
      <c r="DP8" s="222" t="s">
        <v>326</v>
      </c>
      <c r="DQ8" s="222" t="s">
        <v>110</v>
      </c>
      <c r="DR8" t="s">
        <v>129</v>
      </c>
      <c r="DS8" s="224">
        <v>0</v>
      </c>
      <c r="DT8" s="224">
        <v>0</v>
      </c>
      <c r="DU8" s="224">
        <v>0</v>
      </c>
      <c r="DV8" s="224">
        <v>3</v>
      </c>
      <c r="DW8" s="224">
        <v>0</v>
      </c>
      <c r="DX8" s="224">
        <v>3</v>
      </c>
      <c r="DY8" s="224">
        <v>2</v>
      </c>
      <c r="DZ8" s="224">
        <v>1</v>
      </c>
      <c r="EA8" s="224">
        <v>3</v>
      </c>
      <c r="EB8" s="222" t="s">
        <v>129</v>
      </c>
      <c r="EC8" s="222">
        <v>0</v>
      </c>
      <c r="ED8" s="222" t="s">
        <v>129</v>
      </c>
      <c r="EE8" s="225"/>
      <c r="EF8" t="s">
        <v>632</v>
      </c>
      <c r="EG8" s="222" t="s">
        <v>35</v>
      </c>
      <c r="EH8" s="222">
        <v>3</v>
      </c>
      <c r="EI8" s="222">
        <v>182</v>
      </c>
      <c r="EJ8" s="226" t="s">
        <v>639</v>
      </c>
      <c r="EK8" s="227">
        <v>39.648099999999999</v>
      </c>
      <c r="EL8" s="222">
        <v>25.68</v>
      </c>
      <c r="EM8" s="222">
        <v>20</v>
      </c>
      <c r="EN8" s="226">
        <v>29885</v>
      </c>
      <c r="EO8" s="221">
        <v>217.84670329670328</v>
      </c>
      <c r="EP8" t="s">
        <v>634</v>
      </c>
      <c r="EQ8" s="222">
        <v>72.615567765567761</v>
      </c>
      <c r="ER8" s="222">
        <v>13.216033333333334</v>
      </c>
      <c r="ES8" t="s">
        <v>635</v>
      </c>
      <c r="ET8" s="221">
        <v>100</v>
      </c>
      <c r="EU8" s="221">
        <v>0</v>
      </c>
      <c r="EV8" s="222">
        <v>55.333333333333336</v>
      </c>
      <c r="EW8" s="222">
        <v>8</v>
      </c>
      <c r="EX8" s="222">
        <v>5</v>
      </c>
      <c r="EY8" s="224">
        <v>0.66666666666666663</v>
      </c>
      <c r="EZ8" s="221">
        <v>2382</v>
      </c>
      <c r="FA8" s="221" t="s">
        <v>129</v>
      </c>
      <c r="FB8" s="221">
        <v>3</v>
      </c>
      <c r="FC8" s="221">
        <v>27485.901743750001</v>
      </c>
      <c r="FD8" s="221">
        <v>7010.5000000000009</v>
      </c>
      <c r="FE8" s="221">
        <v>15530.694000000001</v>
      </c>
      <c r="FF8" s="221">
        <v>0</v>
      </c>
      <c r="FG8" s="221">
        <v>50027.095743750004</v>
      </c>
      <c r="FH8" s="221">
        <v>16675.698581250002</v>
      </c>
    </row>
    <row r="9" spans="1:165">
      <c r="A9">
        <v>72</v>
      </c>
      <c r="B9" s="221">
        <v>2976</v>
      </c>
      <c r="C9" s="221">
        <v>108</v>
      </c>
      <c r="D9" s="222">
        <v>0</v>
      </c>
      <c r="E9" s="222">
        <v>54</v>
      </c>
      <c r="F9" s="222">
        <v>0</v>
      </c>
      <c r="G9" s="222">
        <v>2000</v>
      </c>
      <c r="H9">
        <v>-1</v>
      </c>
      <c r="I9" t="s">
        <v>106</v>
      </c>
      <c r="J9" s="222" t="s">
        <v>110</v>
      </c>
      <c r="K9" s="222" t="s">
        <v>114</v>
      </c>
      <c r="L9" t="s">
        <v>118</v>
      </c>
      <c r="M9" t="s">
        <v>122</v>
      </c>
      <c r="N9">
        <v>2</v>
      </c>
      <c r="O9" t="s">
        <v>129</v>
      </c>
      <c r="P9">
        <v>24</v>
      </c>
      <c r="Q9">
        <v>75</v>
      </c>
      <c r="R9" t="s">
        <v>129</v>
      </c>
      <c r="S9" t="s">
        <v>142</v>
      </c>
      <c r="T9" t="s">
        <v>146</v>
      </c>
      <c r="U9">
        <v>100</v>
      </c>
      <c r="V9">
        <v>-1</v>
      </c>
      <c r="W9">
        <v>0</v>
      </c>
      <c r="X9">
        <v>20</v>
      </c>
      <c r="Y9" s="223" t="s">
        <v>168</v>
      </c>
      <c r="Z9">
        <v>1</v>
      </c>
      <c r="AA9" s="223" t="s">
        <v>165</v>
      </c>
      <c r="AB9" s="223" t="s">
        <v>129</v>
      </c>
      <c r="AC9">
        <v>0</v>
      </c>
      <c r="AD9">
        <v>2</v>
      </c>
      <c r="AE9" s="223" t="s">
        <v>174</v>
      </c>
      <c r="AF9" s="223" t="s">
        <v>75</v>
      </c>
      <c r="AG9">
        <v>0</v>
      </c>
      <c r="AH9">
        <v>2</v>
      </c>
      <c r="AI9" s="223" t="s">
        <v>165</v>
      </c>
      <c r="AJ9" s="223" t="s">
        <v>75</v>
      </c>
      <c r="AK9">
        <v>0</v>
      </c>
      <c r="AL9">
        <v>3</v>
      </c>
      <c r="AM9" s="223" t="s">
        <v>165</v>
      </c>
      <c r="AN9" s="223" t="s">
        <v>75</v>
      </c>
      <c r="AO9">
        <v>0</v>
      </c>
      <c r="AP9">
        <v>3</v>
      </c>
      <c r="AQ9" s="223" t="s">
        <v>165</v>
      </c>
      <c r="AR9" s="223" t="s">
        <v>75</v>
      </c>
      <c r="AS9">
        <v>0</v>
      </c>
      <c r="AT9">
        <v>1</v>
      </c>
      <c r="AU9" s="223" t="s">
        <v>165</v>
      </c>
      <c r="AV9" s="222">
        <v>0</v>
      </c>
      <c r="AW9">
        <v>0</v>
      </c>
      <c r="AX9">
        <v>1</v>
      </c>
      <c r="AY9">
        <v>0</v>
      </c>
      <c r="AZ9">
        <v>0</v>
      </c>
      <c r="BA9" t="s">
        <v>168</v>
      </c>
      <c r="BB9" t="s">
        <v>315</v>
      </c>
      <c r="BC9" s="222">
        <v>50</v>
      </c>
      <c r="BD9" s="222">
        <v>50</v>
      </c>
      <c r="BE9" s="222">
        <v>0</v>
      </c>
      <c r="BF9">
        <v>2005</v>
      </c>
      <c r="BG9" s="222">
        <v>0</v>
      </c>
      <c r="BH9" s="222">
        <v>0</v>
      </c>
      <c r="BI9" s="222">
        <v>-1</v>
      </c>
      <c r="BJ9" s="222">
        <v>50</v>
      </c>
      <c r="BK9" s="222">
        <v>0</v>
      </c>
      <c r="BL9" s="222">
        <v>0</v>
      </c>
      <c r="BM9" s="222" t="s">
        <v>371</v>
      </c>
      <c r="BN9" s="222" t="s">
        <v>232</v>
      </c>
      <c r="BO9" s="222" t="s">
        <v>366</v>
      </c>
      <c r="BP9" s="222" t="s">
        <v>232</v>
      </c>
      <c r="BQ9" s="222" t="s">
        <v>375</v>
      </c>
      <c r="BR9" s="222" t="s">
        <v>232</v>
      </c>
      <c r="BS9" s="222" t="s">
        <v>375</v>
      </c>
      <c r="BT9" s="222" t="s">
        <v>232</v>
      </c>
      <c r="BU9" s="222" t="s">
        <v>375</v>
      </c>
      <c r="BV9" s="222" t="s">
        <v>232</v>
      </c>
      <c r="BW9" s="222" t="s">
        <v>232</v>
      </c>
      <c r="BX9" s="222" t="s">
        <v>232</v>
      </c>
      <c r="BY9" s="222" t="s">
        <v>375</v>
      </c>
      <c r="BZ9" s="222" t="s">
        <v>232</v>
      </c>
      <c r="CA9" s="222" t="s">
        <v>254</v>
      </c>
      <c r="CB9" s="222" t="s">
        <v>254</v>
      </c>
      <c r="CC9" s="222" t="s">
        <v>254</v>
      </c>
      <c r="CD9" s="222">
        <v>5</v>
      </c>
      <c r="CE9" s="222">
        <v>0</v>
      </c>
      <c r="CF9" s="222">
        <v>2</v>
      </c>
      <c r="CG9" s="222">
        <v>0</v>
      </c>
      <c r="CH9" s="222">
        <v>0</v>
      </c>
      <c r="CI9" s="222">
        <v>1</v>
      </c>
      <c r="CJ9" s="222">
        <v>26</v>
      </c>
      <c r="CK9" t="s">
        <v>75</v>
      </c>
      <c r="CL9" t="s">
        <v>129</v>
      </c>
      <c r="CM9" t="s">
        <v>129</v>
      </c>
      <c r="CN9" s="222" t="s">
        <v>110</v>
      </c>
      <c r="CO9" s="222">
        <v>0</v>
      </c>
      <c r="CP9" s="222">
        <v>0</v>
      </c>
      <c r="CQ9" s="222">
        <v>4</v>
      </c>
      <c r="CR9" s="222">
        <v>1</v>
      </c>
      <c r="CS9" s="222">
        <v>0</v>
      </c>
      <c r="CT9" s="222">
        <v>1</v>
      </c>
      <c r="CU9" s="222">
        <v>1</v>
      </c>
      <c r="CV9" s="222">
        <v>1</v>
      </c>
      <c r="CW9" s="222">
        <v>1</v>
      </c>
      <c r="CX9" s="222">
        <v>1</v>
      </c>
      <c r="CY9" s="222">
        <v>1</v>
      </c>
      <c r="CZ9" s="222">
        <v>0</v>
      </c>
      <c r="DA9" s="222">
        <v>1</v>
      </c>
      <c r="DB9" s="222">
        <v>0</v>
      </c>
      <c r="DC9" s="222" t="s">
        <v>129</v>
      </c>
      <c r="DD9" s="223">
        <v>0.3</v>
      </c>
      <c r="DE9" s="223">
        <v>0.4</v>
      </c>
      <c r="DF9" s="223">
        <v>0.25</v>
      </c>
      <c r="DG9" s="223">
        <v>0</v>
      </c>
      <c r="DH9" s="223">
        <v>0.05</v>
      </c>
      <c r="DI9" s="223">
        <v>0</v>
      </c>
      <c r="DJ9" s="223">
        <v>1</v>
      </c>
      <c r="DK9" s="223">
        <v>0</v>
      </c>
      <c r="DL9" s="222" t="s">
        <v>110</v>
      </c>
      <c r="DM9" s="222" t="s">
        <v>320</v>
      </c>
      <c r="DN9" s="222" t="s">
        <v>323</v>
      </c>
      <c r="DO9" s="222" t="s">
        <v>323</v>
      </c>
      <c r="DP9" s="222" t="s">
        <v>323</v>
      </c>
      <c r="DQ9" s="222" t="s">
        <v>110</v>
      </c>
      <c r="DR9" t="s">
        <v>129</v>
      </c>
      <c r="DS9" s="224">
        <v>1</v>
      </c>
      <c r="DT9" s="224">
        <v>1</v>
      </c>
      <c r="DU9" s="224">
        <v>0</v>
      </c>
      <c r="DV9" s="224">
        <v>2</v>
      </c>
      <c r="DW9" s="224">
        <v>0</v>
      </c>
      <c r="DX9" s="224">
        <v>4</v>
      </c>
      <c r="DY9" s="224">
        <v>4</v>
      </c>
      <c r="DZ9" s="224">
        <v>0</v>
      </c>
      <c r="EA9" s="224">
        <v>4</v>
      </c>
      <c r="EB9" s="222" t="s">
        <v>129</v>
      </c>
      <c r="EC9" s="222">
        <v>0</v>
      </c>
      <c r="ED9" s="222" t="s">
        <v>129</v>
      </c>
      <c r="EE9" s="225"/>
      <c r="EF9" t="s">
        <v>642</v>
      </c>
      <c r="EG9" s="222" t="s">
        <v>643</v>
      </c>
      <c r="EH9" s="222">
        <v>2</v>
      </c>
      <c r="EI9" s="222">
        <v>136</v>
      </c>
      <c r="EJ9" s="226" t="s">
        <v>639</v>
      </c>
      <c r="EK9" s="227">
        <v>16.032499999999999</v>
      </c>
      <c r="EL9" s="222">
        <v>25.97</v>
      </c>
      <c r="EM9" s="222">
        <v>15</v>
      </c>
      <c r="EN9" s="226">
        <v>35902</v>
      </c>
      <c r="EO9" s="221">
        <v>117.8860294117647</v>
      </c>
      <c r="EP9" t="s">
        <v>646</v>
      </c>
      <c r="EQ9" s="222">
        <v>29.471507352941174</v>
      </c>
      <c r="ER9" s="222">
        <v>4.0081249999999997</v>
      </c>
      <c r="ES9" t="s">
        <v>635</v>
      </c>
      <c r="ET9" s="221">
        <v>33.333333333333336</v>
      </c>
      <c r="EU9" s="221">
        <v>0</v>
      </c>
      <c r="EV9" s="222">
        <v>27</v>
      </c>
      <c r="EW9" s="222">
        <v>7</v>
      </c>
      <c r="EX9" s="222">
        <v>7</v>
      </c>
      <c r="EY9" s="224">
        <v>0</v>
      </c>
      <c r="EZ9" s="221">
        <v>744</v>
      </c>
      <c r="FA9" s="221" t="s">
        <v>129</v>
      </c>
      <c r="FB9" s="221">
        <v>4</v>
      </c>
      <c r="FC9" s="221">
        <v>12786.666718749999</v>
      </c>
      <c r="FD9" s="221">
        <v>4723.125</v>
      </c>
      <c r="FE9" s="221">
        <v>7028.0639999999994</v>
      </c>
      <c r="FF9" s="221">
        <v>943.125</v>
      </c>
      <c r="FG9" s="221">
        <v>25480.980718749997</v>
      </c>
      <c r="FH9" s="221">
        <v>6370.2451796874993</v>
      </c>
    </row>
    <row r="10" spans="1:165">
      <c r="A10">
        <v>82</v>
      </c>
      <c r="B10" s="221">
        <v>3289</v>
      </c>
      <c r="C10" s="221">
        <v>71</v>
      </c>
      <c r="D10" s="222">
        <v>0</v>
      </c>
      <c r="E10" s="222">
        <v>42</v>
      </c>
      <c r="F10" s="222">
        <v>0</v>
      </c>
      <c r="G10" s="222">
        <v>1981</v>
      </c>
      <c r="H10">
        <v>0</v>
      </c>
      <c r="I10" t="s">
        <v>637</v>
      </c>
      <c r="J10" s="222" t="s">
        <v>315</v>
      </c>
      <c r="K10" s="222" t="s">
        <v>114</v>
      </c>
      <c r="L10" t="s">
        <v>118</v>
      </c>
      <c r="M10" t="s">
        <v>122</v>
      </c>
      <c r="N10">
        <v>-1</v>
      </c>
      <c r="O10" t="s">
        <v>75</v>
      </c>
      <c r="P10">
        <v>24</v>
      </c>
      <c r="Q10">
        <v>5</v>
      </c>
      <c r="R10" t="s">
        <v>75</v>
      </c>
      <c r="S10" t="s">
        <v>142</v>
      </c>
      <c r="T10" t="s">
        <v>146</v>
      </c>
      <c r="U10">
        <v>100</v>
      </c>
      <c r="V10">
        <v>50</v>
      </c>
      <c r="W10">
        <v>10</v>
      </c>
      <c r="X10">
        <v>22</v>
      </c>
      <c r="Y10" s="223" t="s">
        <v>75</v>
      </c>
      <c r="Z10">
        <v>1</v>
      </c>
      <c r="AA10" s="223" t="s">
        <v>165</v>
      </c>
      <c r="AB10" s="223" t="s">
        <v>168</v>
      </c>
      <c r="AC10">
        <v>0</v>
      </c>
      <c r="AD10">
        <v>1</v>
      </c>
      <c r="AE10" s="223" t="s">
        <v>165</v>
      </c>
      <c r="AF10" s="223" t="s">
        <v>75</v>
      </c>
      <c r="AG10">
        <v>0</v>
      </c>
      <c r="AH10">
        <v>3</v>
      </c>
      <c r="AI10" s="223" t="s">
        <v>165</v>
      </c>
      <c r="AJ10" s="223" t="s">
        <v>75</v>
      </c>
      <c r="AK10">
        <v>0</v>
      </c>
      <c r="AL10">
        <v>3</v>
      </c>
      <c r="AM10" s="223" t="s">
        <v>165</v>
      </c>
      <c r="AN10" s="223" t="s">
        <v>75</v>
      </c>
      <c r="AO10">
        <v>7</v>
      </c>
      <c r="AP10">
        <v>1</v>
      </c>
      <c r="AQ10" s="223" t="s">
        <v>165</v>
      </c>
      <c r="AR10" s="223" t="s">
        <v>129</v>
      </c>
      <c r="AS10">
        <v>0</v>
      </c>
      <c r="AT10">
        <v>0</v>
      </c>
      <c r="AU10" s="223" t="s">
        <v>232</v>
      </c>
      <c r="AV10" s="222">
        <v>0</v>
      </c>
      <c r="AW10">
        <v>0</v>
      </c>
      <c r="AX10">
        <v>0</v>
      </c>
      <c r="AY10">
        <v>0</v>
      </c>
      <c r="AZ10">
        <v>0</v>
      </c>
      <c r="BA10" t="s">
        <v>129</v>
      </c>
      <c r="BB10" t="s">
        <v>199</v>
      </c>
      <c r="BC10" s="222">
        <v>0</v>
      </c>
      <c r="BD10" s="222">
        <v>200</v>
      </c>
      <c r="BE10" s="222">
        <v>250</v>
      </c>
      <c r="BF10">
        <v>2005</v>
      </c>
      <c r="BG10" s="222">
        <v>200</v>
      </c>
      <c r="BH10" s="222">
        <v>200</v>
      </c>
      <c r="BI10" s="222">
        <v>-1</v>
      </c>
      <c r="BJ10" s="222">
        <v>0</v>
      </c>
      <c r="BK10" s="222">
        <v>0</v>
      </c>
      <c r="BL10" s="222">
        <v>25</v>
      </c>
      <c r="BM10" s="222" t="s">
        <v>371</v>
      </c>
      <c r="BN10" s="222" t="s">
        <v>232</v>
      </c>
      <c r="BO10" s="222" t="s">
        <v>375</v>
      </c>
      <c r="BP10" s="222" t="s">
        <v>230</v>
      </c>
      <c r="BQ10" s="222" t="s">
        <v>375</v>
      </c>
      <c r="BR10" s="222" t="s">
        <v>230</v>
      </c>
      <c r="BS10" s="222" t="s">
        <v>230</v>
      </c>
      <c r="BT10" s="222" t="s">
        <v>232</v>
      </c>
      <c r="BU10" s="222" t="s">
        <v>230</v>
      </c>
      <c r="BV10" s="222" t="s">
        <v>232</v>
      </c>
      <c r="BW10" s="222" t="s">
        <v>232</v>
      </c>
      <c r="BX10" s="222" t="s">
        <v>232</v>
      </c>
      <c r="BY10" s="222" t="s">
        <v>230</v>
      </c>
      <c r="BZ10" s="222" t="s">
        <v>232</v>
      </c>
      <c r="CA10" s="222" t="s">
        <v>250</v>
      </c>
      <c r="CB10" s="222" t="s">
        <v>168</v>
      </c>
      <c r="CC10" s="222" t="s">
        <v>168</v>
      </c>
      <c r="CD10" s="222">
        <v>1</v>
      </c>
      <c r="CE10" s="222">
        <v>1</v>
      </c>
      <c r="CF10" s="222">
        <v>1</v>
      </c>
      <c r="CG10" s="222">
        <v>0</v>
      </c>
      <c r="CH10" s="222">
        <v>0</v>
      </c>
      <c r="CI10" s="222">
        <v>2</v>
      </c>
      <c r="CJ10" s="222">
        <v>14</v>
      </c>
      <c r="CK10" t="s">
        <v>75</v>
      </c>
      <c r="CL10" t="s">
        <v>129</v>
      </c>
      <c r="CM10" t="s">
        <v>129</v>
      </c>
      <c r="CN10" s="222" t="s">
        <v>199</v>
      </c>
      <c r="CO10" s="222">
        <v>0</v>
      </c>
      <c r="CP10" s="222">
        <v>0</v>
      </c>
      <c r="CQ10" s="222">
        <v>4</v>
      </c>
      <c r="CR10" s="222">
        <v>1</v>
      </c>
      <c r="CS10" s="222">
        <v>0</v>
      </c>
      <c r="CT10" s="222">
        <v>1</v>
      </c>
      <c r="CU10" s="222">
        <v>1</v>
      </c>
      <c r="CV10" s="222">
        <v>1</v>
      </c>
      <c r="CW10" s="222">
        <v>1</v>
      </c>
      <c r="CX10" s="222">
        <v>2</v>
      </c>
      <c r="CY10" s="222">
        <v>1</v>
      </c>
      <c r="CZ10" s="222">
        <v>0</v>
      </c>
      <c r="DA10" s="222">
        <v>0</v>
      </c>
      <c r="DB10" s="222">
        <v>0</v>
      </c>
      <c r="DC10" s="222" t="s">
        <v>129</v>
      </c>
      <c r="DD10" s="223">
        <v>0</v>
      </c>
      <c r="DE10" s="223">
        <v>0.6</v>
      </c>
      <c r="DF10" s="223">
        <v>0.38</v>
      </c>
      <c r="DG10" s="223">
        <v>0</v>
      </c>
      <c r="DH10" s="223">
        <v>0</v>
      </c>
      <c r="DI10" s="223">
        <v>0.02</v>
      </c>
      <c r="DJ10" s="223">
        <v>1</v>
      </c>
      <c r="DK10" s="223">
        <v>0.1</v>
      </c>
      <c r="DL10" s="222" t="s">
        <v>110</v>
      </c>
      <c r="DM10" s="222" t="s">
        <v>320</v>
      </c>
      <c r="DN10" s="222" t="s">
        <v>320</v>
      </c>
      <c r="DO10" s="222" t="s">
        <v>323</v>
      </c>
      <c r="DP10" s="222" t="s">
        <v>326</v>
      </c>
      <c r="DQ10" s="222" t="s">
        <v>110</v>
      </c>
      <c r="DR10" t="s">
        <v>129</v>
      </c>
      <c r="DS10" s="224">
        <v>0</v>
      </c>
      <c r="DT10" s="224">
        <v>0</v>
      </c>
      <c r="DU10" s="224">
        <v>0</v>
      </c>
      <c r="DV10" s="224">
        <v>1</v>
      </c>
      <c r="DW10" s="224">
        <v>1</v>
      </c>
      <c r="DX10" s="224">
        <v>2</v>
      </c>
      <c r="DY10" s="224">
        <v>2</v>
      </c>
      <c r="DZ10" s="224">
        <v>0</v>
      </c>
      <c r="EA10" s="224">
        <v>2</v>
      </c>
      <c r="EB10" s="222" t="s">
        <v>168</v>
      </c>
      <c r="EC10" s="222">
        <v>6</v>
      </c>
      <c r="ED10" s="222" t="s">
        <v>75</v>
      </c>
      <c r="EE10" s="225"/>
      <c r="EF10" t="s">
        <v>642</v>
      </c>
      <c r="EG10" s="222" t="s">
        <v>643</v>
      </c>
      <c r="EH10" s="222">
        <v>2</v>
      </c>
      <c r="EI10" s="222">
        <v>136</v>
      </c>
      <c r="EJ10" s="226" t="s">
        <v>647</v>
      </c>
      <c r="EK10" s="227">
        <v>23.6754</v>
      </c>
      <c r="EL10" s="222">
        <v>27</v>
      </c>
      <c r="EM10" s="222">
        <v>15</v>
      </c>
      <c r="EN10" s="226">
        <v>33921</v>
      </c>
      <c r="EO10" s="221">
        <v>174.08382352941177</v>
      </c>
      <c r="EP10" t="s">
        <v>634</v>
      </c>
      <c r="EQ10" s="222">
        <v>87.041911764705887</v>
      </c>
      <c r="ER10" s="222">
        <v>11.8377</v>
      </c>
      <c r="ES10" t="s">
        <v>635</v>
      </c>
      <c r="ET10" s="221">
        <v>150</v>
      </c>
      <c r="EU10" s="221">
        <v>200</v>
      </c>
      <c r="EV10" s="222">
        <v>35.5</v>
      </c>
      <c r="EW10" s="222">
        <v>7</v>
      </c>
      <c r="EX10" s="222">
        <v>7</v>
      </c>
      <c r="EY10" s="224">
        <v>0</v>
      </c>
      <c r="EZ10" s="221">
        <v>1644.5</v>
      </c>
      <c r="FA10" s="221" t="s">
        <v>636</v>
      </c>
      <c r="FB10" s="221">
        <v>2</v>
      </c>
      <c r="FC10" s="221">
        <v>17543.894287499999</v>
      </c>
      <c r="FD10" s="221">
        <v>3263.9375</v>
      </c>
      <c r="FE10" s="221">
        <v>7666.2710000000006</v>
      </c>
      <c r="FF10" s="221">
        <v>886.875</v>
      </c>
      <c r="FG10" s="221">
        <v>29360.9777875</v>
      </c>
      <c r="FH10" s="221">
        <v>14680.48889375</v>
      </c>
    </row>
    <row r="11" spans="1:165">
      <c r="A11">
        <v>106</v>
      </c>
      <c r="B11" s="221">
        <v>3000</v>
      </c>
      <c r="C11" s="221">
        <v>48</v>
      </c>
      <c r="D11" s="222">
        <v>0</v>
      </c>
      <c r="E11" s="222">
        <v>0</v>
      </c>
      <c r="F11" s="222">
        <v>0</v>
      </c>
      <c r="G11" s="222">
        <v>2011</v>
      </c>
      <c r="H11">
        <v>0</v>
      </c>
      <c r="I11" t="s">
        <v>106</v>
      </c>
      <c r="J11" s="222" t="s">
        <v>315</v>
      </c>
      <c r="K11" s="222" t="s">
        <v>114</v>
      </c>
      <c r="L11" t="s">
        <v>372</v>
      </c>
      <c r="M11" t="s">
        <v>122</v>
      </c>
      <c r="N11">
        <v>10</v>
      </c>
      <c r="O11" t="s">
        <v>129</v>
      </c>
      <c r="P11">
        <v>24</v>
      </c>
      <c r="Q11">
        <v>50</v>
      </c>
      <c r="R11" t="s">
        <v>75</v>
      </c>
      <c r="S11" t="s">
        <v>142</v>
      </c>
      <c r="T11" t="s">
        <v>146</v>
      </c>
      <c r="U11">
        <v>110</v>
      </c>
      <c r="V11">
        <v>55</v>
      </c>
      <c r="W11">
        <v>24</v>
      </c>
      <c r="X11">
        <v>21</v>
      </c>
      <c r="Y11" s="223" t="s">
        <v>129</v>
      </c>
      <c r="Z11">
        <v>0</v>
      </c>
      <c r="AA11" s="223" t="s">
        <v>232</v>
      </c>
      <c r="AB11" s="223" t="s">
        <v>129</v>
      </c>
      <c r="AC11">
        <v>0</v>
      </c>
      <c r="AD11">
        <v>1</v>
      </c>
      <c r="AE11" s="223" t="s">
        <v>165</v>
      </c>
      <c r="AF11" s="223" t="s">
        <v>75</v>
      </c>
      <c r="AG11">
        <v>0</v>
      </c>
      <c r="AH11">
        <v>1</v>
      </c>
      <c r="AI11" s="223" t="s">
        <v>165</v>
      </c>
      <c r="AJ11" s="223" t="s">
        <v>75</v>
      </c>
      <c r="AK11">
        <v>0</v>
      </c>
      <c r="AL11">
        <v>2</v>
      </c>
      <c r="AM11" s="223" t="s">
        <v>165</v>
      </c>
      <c r="AN11" s="223" t="s">
        <v>168</v>
      </c>
      <c r="AO11">
        <v>0</v>
      </c>
      <c r="AP11">
        <v>3</v>
      </c>
      <c r="AQ11" s="223" t="s">
        <v>165</v>
      </c>
      <c r="AR11" s="223" t="s">
        <v>129</v>
      </c>
      <c r="AS11">
        <v>0</v>
      </c>
      <c r="AT11">
        <v>0</v>
      </c>
      <c r="AU11" s="223" t="s">
        <v>232</v>
      </c>
      <c r="AV11" s="222">
        <v>0</v>
      </c>
      <c r="AW11">
        <v>1</v>
      </c>
      <c r="AX11">
        <v>0</v>
      </c>
      <c r="AY11">
        <v>0</v>
      </c>
      <c r="AZ11">
        <v>0</v>
      </c>
      <c r="BA11" t="s">
        <v>168</v>
      </c>
      <c r="BB11" t="s">
        <v>199</v>
      </c>
      <c r="BC11" s="222">
        <v>-1</v>
      </c>
      <c r="BD11" s="222">
        <v>-1</v>
      </c>
      <c r="BE11" s="222">
        <v>-1</v>
      </c>
      <c r="BF11">
        <v>2009</v>
      </c>
      <c r="BG11" s="222">
        <v>0</v>
      </c>
      <c r="BH11" s="222">
        <v>0</v>
      </c>
      <c r="BI11" s="222">
        <v>-1</v>
      </c>
      <c r="BJ11" s="222">
        <v>0</v>
      </c>
      <c r="BK11" s="222">
        <v>0</v>
      </c>
      <c r="BL11" s="222">
        <v>0</v>
      </c>
      <c r="BM11" s="222" t="s">
        <v>235</v>
      </c>
      <c r="BN11" s="222" t="s">
        <v>232</v>
      </c>
      <c r="BO11" s="222" t="s">
        <v>366</v>
      </c>
      <c r="BP11" s="222" t="s">
        <v>232</v>
      </c>
      <c r="BQ11" s="222" t="s">
        <v>365</v>
      </c>
      <c r="BR11" s="222" t="s">
        <v>232</v>
      </c>
      <c r="BS11" s="222" t="s">
        <v>365</v>
      </c>
      <c r="BT11" s="222" t="s">
        <v>232</v>
      </c>
      <c r="BU11" s="222" t="s">
        <v>365</v>
      </c>
      <c r="BV11" s="222" t="s">
        <v>232</v>
      </c>
      <c r="BW11" s="222" t="s">
        <v>232</v>
      </c>
      <c r="BX11" s="222" t="s">
        <v>232</v>
      </c>
      <c r="BY11" s="222" t="s">
        <v>365</v>
      </c>
      <c r="BZ11" s="222" t="s">
        <v>232</v>
      </c>
      <c r="CA11" s="222" t="s">
        <v>250</v>
      </c>
      <c r="CB11" s="222" t="s">
        <v>250</v>
      </c>
      <c r="CC11" s="222" t="s">
        <v>168</v>
      </c>
      <c r="CD11" s="222">
        <v>4</v>
      </c>
      <c r="CE11" s="222">
        <v>0</v>
      </c>
      <c r="CF11" s="222">
        <v>3</v>
      </c>
      <c r="CG11" s="222">
        <v>0</v>
      </c>
      <c r="CH11" s="222">
        <v>0</v>
      </c>
      <c r="CI11" s="222">
        <v>2</v>
      </c>
      <c r="CJ11" s="222">
        <v>11</v>
      </c>
      <c r="CK11" t="s">
        <v>75</v>
      </c>
      <c r="CL11" t="s">
        <v>129</v>
      </c>
      <c r="CM11" t="s">
        <v>129</v>
      </c>
      <c r="CN11" s="222" t="s">
        <v>199</v>
      </c>
      <c r="CO11" s="222">
        <v>0</v>
      </c>
      <c r="CP11" s="222">
        <v>8</v>
      </c>
      <c r="CQ11" s="222">
        <v>0</v>
      </c>
      <c r="CR11" s="222">
        <v>2</v>
      </c>
      <c r="CS11" s="222">
        <v>0</v>
      </c>
      <c r="CT11" s="222">
        <v>0</v>
      </c>
      <c r="CU11" s="222">
        <v>2</v>
      </c>
      <c r="CV11" s="222">
        <v>1</v>
      </c>
      <c r="CW11" s="222">
        <v>2</v>
      </c>
      <c r="CX11" s="222">
        <v>2</v>
      </c>
      <c r="CY11" s="222">
        <v>1</v>
      </c>
      <c r="CZ11" s="222">
        <v>0</v>
      </c>
      <c r="DA11" s="222">
        <v>0</v>
      </c>
      <c r="DB11" s="222">
        <v>0</v>
      </c>
      <c r="DC11" s="222" t="s">
        <v>129</v>
      </c>
      <c r="DD11" s="223">
        <v>0.2</v>
      </c>
      <c r="DE11" s="223">
        <v>0.5</v>
      </c>
      <c r="DF11" s="223">
        <v>0.2</v>
      </c>
      <c r="DG11" s="223">
        <v>0.05</v>
      </c>
      <c r="DH11" s="223">
        <v>0.05</v>
      </c>
      <c r="DI11" s="223">
        <v>0</v>
      </c>
      <c r="DJ11" s="223">
        <v>1</v>
      </c>
      <c r="DK11" s="223">
        <v>0.1</v>
      </c>
      <c r="DL11" s="222" t="s">
        <v>199</v>
      </c>
      <c r="DM11" s="222" t="s">
        <v>315</v>
      </c>
      <c r="DN11" s="222" t="s">
        <v>110</v>
      </c>
      <c r="DO11" s="222" t="s">
        <v>323</v>
      </c>
      <c r="DP11" s="222" t="s">
        <v>323</v>
      </c>
      <c r="DQ11" s="222" t="s">
        <v>110</v>
      </c>
      <c r="DR11" t="s">
        <v>129</v>
      </c>
      <c r="DS11" s="224">
        <v>0</v>
      </c>
      <c r="DT11" s="224">
        <v>0</v>
      </c>
      <c r="DU11" s="224">
        <v>0.4</v>
      </c>
      <c r="DV11" s="224">
        <v>1</v>
      </c>
      <c r="DW11" s="224">
        <v>0.6</v>
      </c>
      <c r="DX11" s="224">
        <v>2</v>
      </c>
      <c r="DY11" s="224">
        <v>2</v>
      </c>
      <c r="DZ11" s="224">
        <v>0</v>
      </c>
      <c r="EA11" s="224" t="s">
        <v>648</v>
      </c>
      <c r="EB11" s="222" t="s">
        <v>168</v>
      </c>
      <c r="EC11" s="222">
        <v>14</v>
      </c>
      <c r="ED11" s="222" t="s">
        <v>168</v>
      </c>
      <c r="EE11" s="225"/>
      <c r="EF11" t="s">
        <v>642</v>
      </c>
      <c r="EG11" s="222" t="s">
        <v>643</v>
      </c>
      <c r="EH11" s="222">
        <v>2</v>
      </c>
      <c r="EI11" s="222">
        <v>136</v>
      </c>
      <c r="EJ11" s="226" t="s">
        <v>639</v>
      </c>
      <c r="EK11" s="227">
        <v>17.9099</v>
      </c>
      <c r="EL11" s="222">
        <v>28.95</v>
      </c>
      <c r="EM11" s="222">
        <v>15</v>
      </c>
      <c r="EN11" s="226">
        <v>37257</v>
      </c>
      <c r="EO11" s="221">
        <v>131.69044117647059</v>
      </c>
      <c r="EP11" t="s">
        <v>634</v>
      </c>
      <c r="EQ11" s="222">
        <v>65.845220588235293</v>
      </c>
      <c r="ER11" s="222">
        <v>8.9549500000000002</v>
      </c>
      <c r="ES11" t="s">
        <v>635</v>
      </c>
      <c r="ET11" s="221">
        <v>-1</v>
      </c>
      <c r="EU11" s="221">
        <v>0</v>
      </c>
      <c r="EV11" s="222">
        <v>24</v>
      </c>
      <c r="EW11" s="222">
        <v>6</v>
      </c>
      <c r="EX11" s="222">
        <v>6</v>
      </c>
      <c r="EY11" s="224">
        <v>0</v>
      </c>
      <c r="EZ11" s="221">
        <v>1500</v>
      </c>
      <c r="FA11" s="221" t="s">
        <v>645</v>
      </c>
      <c r="FB11" s="221">
        <v>2</v>
      </c>
      <c r="FC11" s="221">
        <v>13955.23088125</v>
      </c>
      <c r="FD11" s="221">
        <v>2356.875</v>
      </c>
      <c r="FE11" s="221">
        <v>7077</v>
      </c>
      <c r="FF11" s="221">
        <v>0</v>
      </c>
      <c r="FG11" s="221">
        <v>23389.105881249998</v>
      </c>
      <c r="FH11" s="221">
        <v>11694.552940624999</v>
      </c>
    </row>
    <row r="12" spans="1:165">
      <c r="A12">
        <v>119</v>
      </c>
      <c r="B12" s="221">
        <v>3579</v>
      </c>
      <c r="C12" s="221">
        <v>82</v>
      </c>
      <c r="D12" s="222">
        <v>0</v>
      </c>
      <c r="E12" s="222">
        <v>0</v>
      </c>
      <c r="F12" s="222">
        <v>0</v>
      </c>
      <c r="G12" s="222">
        <v>2000</v>
      </c>
      <c r="H12">
        <v>0</v>
      </c>
      <c r="I12" t="s">
        <v>106</v>
      </c>
      <c r="J12" s="222" t="s">
        <v>315</v>
      </c>
      <c r="K12" s="222" t="s">
        <v>649</v>
      </c>
      <c r="L12" t="s">
        <v>118</v>
      </c>
      <c r="M12" t="s">
        <v>122</v>
      </c>
      <c r="N12">
        <v>3</v>
      </c>
      <c r="O12" t="s">
        <v>129</v>
      </c>
      <c r="P12">
        <v>24</v>
      </c>
      <c r="Q12">
        <v>-1</v>
      </c>
      <c r="R12" t="s">
        <v>75</v>
      </c>
      <c r="S12" t="s">
        <v>142</v>
      </c>
      <c r="T12" t="s">
        <v>146</v>
      </c>
      <c r="U12">
        <v>100</v>
      </c>
      <c r="V12">
        <v>56</v>
      </c>
      <c r="W12">
        <v>24</v>
      </c>
      <c r="X12">
        <v>23</v>
      </c>
      <c r="Y12" s="223" t="s">
        <v>129</v>
      </c>
      <c r="Z12">
        <v>1</v>
      </c>
      <c r="AA12" s="223" t="s">
        <v>174</v>
      </c>
      <c r="AB12" s="223" t="s">
        <v>129</v>
      </c>
      <c r="AC12">
        <v>12</v>
      </c>
      <c r="AD12">
        <v>1</v>
      </c>
      <c r="AE12" s="223" t="s">
        <v>174</v>
      </c>
      <c r="AF12" s="223" t="s">
        <v>75</v>
      </c>
      <c r="AG12">
        <v>0</v>
      </c>
      <c r="AH12">
        <v>2</v>
      </c>
      <c r="AI12" s="223" t="s">
        <v>165</v>
      </c>
      <c r="AJ12" s="223" t="s">
        <v>75</v>
      </c>
      <c r="AK12">
        <v>0</v>
      </c>
      <c r="AL12">
        <v>3</v>
      </c>
      <c r="AM12" s="223" t="s">
        <v>174</v>
      </c>
      <c r="AN12" s="223" t="s">
        <v>75</v>
      </c>
      <c r="AO12">
        <v>0</v>
      </c>
      <c r="AP12">
        <v>3</v>
      </c>
      <c r="AQ12" s="223" t="s">
        <v>174</v>
      </c>
      <c r="AR12" s="223" t="s">
        <v>129</v>
      </c>
      <c r="AS12">
        <v>0</v>
      </c>
      <c r="AT12">
        <v>0</v>
      </c>
      <c r="AU12" s="223" t="s">
        <v>232</v>
      </c>
      <c r="AV12" s="222">
        <v>0</v>
      </c>
      <c r="AW12">
        <v>0</v>
      </c>
      <c r="AX12">
        <v>2</v>
      </c>
      <c r="AY12">
        <v>0</v>
      </c>
      <c r="AZ12">
        <v>0</v>
      </c>
      <c r="BA12" t="s">
        <v>75</v>
      </c>
      <c r="BB12" t="s">
        <v>641</v>
      </c>
      <c r="BC12" s="222">
        <v>0</v>
      </c>
      <c r="BD12" s="222">
        <v>-1</v>
      </c>
      <c r="BE12" s="222">
        <v>-1</v>
      </c>
      <c r="BF12">
        <v>0</v>
      </c>
      <c r="BG12" s="222">
        <v>0</v>
      </c>
      <c r="BH12" s="222">
        <v>0</v>
      </c>
      <c r="BI12" s="222">
        <v>0</v>
      </c>
      <c r="BJ12" s="222">
        <v>-1</v>
      </c>
      <c r="BK12" s="222">
        <v>-1</v>
      </c>
      <c r="BL12" s="222">
        <v>0</v>
      </c>
      <c r="BM12" s="222" t="s">
        <v>227</v>
      </c>
      <c r="BN12" s="222" t="s">
        <v>223</v>
      </c>
      <c r="BO12" s="222" t="s">
        <v>366</v>
      </c>
      <c r="BP12" s="222" t="s">
        <v>232</v>
      </c>
      <c r="BQ12" s="222" t="s">
        <v>366</v>
      </c>
      <c r="BR12" s="222" t="s">
        <v>230</v>
      </c>
      <c r="BS12" s="222" t="s">
        <v>230</v>
      </c>
      <c r="BT12" s="222" t="s">
        <v>232</v>
      </c>
      <c r="BU12" s="222" t="s">
        <v>232</v>
      </c>
      <c r="BV12" s="222" t="s">
        <v>232</v>
      </c>
      <c r="BW12" s="222" t="s">
        <v>235</v>
      </c>
      <c r="BX12" s="222" t="s">
        <v>232</v>
      </c>
      <c r="BY12" s="222" t="s">
        <v>223</v>
      </c>
      <c r="BZ12" s="222" t="s">
        <v>232</v>
      </c>
      <c r="CA12" s="222" t="s">
        <v>250</v>
      </c>
      <c r="CB12" s="222" t="s">
        <v>250</v>
      </c>
      <c r="CC12" s="222" t="s">
        <v>254</v>
      </c>
      <c r="CD12" s="222">
        <v>1</v>
      </c>
      <c r="CE12" s="222">
        <v>0</v>
      </c>
      <c r="CF12" s="222">
        <v>2</v>
      </c>
      <c r="CG12" s="222">
        <v>1</v>
      </c>
      <c r="CH12" s="222">
        <v>7</v>
      </c>
      <c r="CI12" s="222">
        <v>1</v>
      </c>
      <c r="CJ12" s="222">
        <v>7</v>
      </c>
      <c r="CK12" t="s">
        <v>75</v>
      </c>
      <c r="CL12" t="s">
        <v>129</v>
      </c>
      <c r="CM12" t="s">
        <v>129</v>
      </c>
      <c r="CN12" s="222" t="s">
        <v>110</v>
      </c>
      <c r="CO12" s="222">
        <v>0</v>
      </c>
      <c r="CP12" s="222">
        <v>4</v>
      </c>
      <c r="CQ12" s="222">
        <v>0</v>
      </c>
      <c r="CR12" s="222">
        <v>1</v>
      </c>
      <c r="CS12" s="222">
        <v>0</v>
      </c>
      <c r="CT12" s="222">
        <v>0</v>
      </c>
      <c r="CU12" s="222">
        <v>1</v>
      </c>
      <c r="CV12" s="222">
        <v>1</v>
      </c>
      <c r="CW12" s="222">
        <v>1</v>
      </c>
      <c r="CX12" s="222">
        <v>0</v>
      </c>
      <c r="CY12" s="222">
        <v>1</v>
      </c>
      <c r="CZ12" s="222">
        <v>1</v>
      </c>
      <c r="DA12" s="222">
        <v>0</v>
      </c>
      <c r="DB12" s="222">
        <v>0</v>
      </c>
      <c r="DC12" s="222" t="s">
        <v>129</v>
      </c>
      <c r="DD12" s="223">
        <v>0.4</v>
      </c>
      <c r="DE12" s="223">
        <v>0.1</v>
      </c>
      <c r="DF12" s="223">
        <v>0.5</v>
      </c>
      <c r="DG12" s="223">
        <v>0</v>
      </c>
      <c r="DH12" s="223">
        <v>0</v>
      </c>
      <c r="DI12" s="223">
        <v>0</v>
      </c>
      <c r="DJ12" s="223">
        <v>1</v>
      </c>
      <c r="DK12" s="223">
        <v>0</v>
      </c>
      <c r="DL12" s="222" t="s">
        <v>315</v>
      </c>
      <c r="DM12" s="222" t="s">
        <v>110</v>
      </c>
      <c r="DN12" s="222" t="s">
        <v>315</v>
      </c>
      <c r="DO12" s="222" t="s">
        <v>110</v>
      </c>
      <c r="DP12" s="222" t="s">
        <v>323</v>
      </c>
      <c r="DQ12" s="222" t="s">
        <v>315</v>
      </c>
      <c r="DR12" t="s">
        <v>129</v>
      </c>
      <c r="DS12" s="224">
        <v>0</v>
      </c>
      <c r="DT12" s="224">
        <v>0</v>
      </c>
      <c r="DU12" s="224">
        <v>0</v>
      </c>
      <c r="DV12" s="224">
        <v>2</v>
      </c>
      <c r="DW12" s="224">
        <v>0</v>
      </c>
      <c r="DX12" s="224">
        <v>2</v>
      </c>
      <c r="DY12" s="224">
        <v>2</v>
      </c>
      <c r="DZ12" s="224">
        <v>0</v>
      </c>
      <c r="EA12" s="224">
        <v>2</v>
      </c>
      <c r="EB12" s="222" t="s">
        <v>168</v>
      </c>
      <c r="EC12" s="222">
        <v>10</v>
      </c>
      <c r="ED12" s="222" t="s">
        <v>129</v>
      </c>
      <c r="EE12" s="225"/>
      <c r="EF12" t="s">
        <v>642</v>
      </c>
      <c r="EG12" s="222" t="s">
        <v>35</v>
      </c>
      <c r="EH12" s="222">
        <v>2</v>
      </c>
      <c r="EI12" s="222">
        <v>143</v>
      </c>
      <c r="EJ12" s="226" t="s">
        <v>633</v>
      </c>
      <c r="EK12" s="227">
        <v>23.348400000000002</v>
      </c>
      <c r="EL12" s="222">
        <v>29.74</v>
      </c>
      <c r="EM12" s="222">
        <v>15</v>
      </c>
      <c r="EN12" s="226">
        <v>34608</v>
      </c>
      <c r="EO12" s="221">
        <v>163.27552447552449</v>
      </c>
      <c r="EP12" t="s">
        <v>634</v>
      </c>
      <c r="EQ12" s="222">
        <v>81.637762237762246</v>
      </c>
      <c r="ER12" s="222">
        <v>11.674200000000001</v>
      </c>
      <c r="ES12" t="s">
        <v>635</v>
      </c>
      <c r="ET12" s="221">
        <v>-0.66666666666666663</v>
      </c>
      <c r="EU12" s="221">
        <v>0</v>
      </c>
      <c r="EV12" s="222">
        <v>41</v>
      </c>
      <c r="EW12" s="222">
        <v>18</v>
      </c>
      <c r="EX12" s="222">
        <v>4</v>
      </c>
      <c r="EY12" s="224">
        <v>3.5</v>
      </c>
      <c r="EZ12" s="221">
        <v>1789.5</v>
      </c>
      <c r="FA12" s="221" t="s">
        <v>645</v>
      </c>
      <c r="FB12" s="221">
        <v>2</v>
      </c>
      <c r="FC12" s="221">
        <v>17340.357225000003</v>
      </c>
      <c r="FD12" s="221">
        <v>3697.75</v>
      </c>
      <c r="FE12" s="221">
        <v>8257.5810000000001</v>
      </c>
      <c r="FF12" s="221">
        <v>0</v>
      </c>
      <c r="FG12" s="221">
        <v>29295.688225000005</v>
      </c>
      <c r="FH12" s="221">
        <v>14647.844112500003</v>
      </c>
    </row>
    <row r="13" spans="1:165">
      <c r="A13">
        <v>128</v>
      </c>
      <c r="B13" s="221">
        <v>3270</v>
      </c>
      <c r="C13" s="221">
        <v>112</v>
      </c>
      <c r="D13" s="222">
        <v>0</v>
      </c>
      <c r="E13" s="222">
        <v>93</v>
      </c>
      <c r="F13" s="222">
        <v>0</v>
      </c>
      <c r="G13" s="222">
        <v>1980</v>
      </c>
      <c r="H13">
        <v>1992</v>
      </c>
      <c r="I13" t="s">
        <v>637</v>
      </c>
      <c r="J13" s="222" t="s">
        <v>315</v>
      </c>
      <c r="K13" s="222" t="s">
        <v>114</v>
      </c>
      <c r="L13" t="s">
        <v>118</v>
      </c>
      <c r="M13" t="s">
        <v>122</v>
      </c>
      <c r="N13">
        <v>0</v>
      </c>
      <c r="O13" t="s">
        <v>129</v>
      </c>
      <c r="P13">
        <v>24</v>
      </c>
      <c r="Q13">
        <v>-1</v>
      </c>
      <c r="R13" t="s">
        <v>638</v>
      </c>
      <c r="S13" t="s">
        <v>142</v>
      </c>
      <c r="T13" t="s">
        <v>146</v>
      </c>
      <c r="U13">
        <v>100</v>
      </c>
      <c r="V13">
        <v>55</v>
      </c>
      <c r="W13">
        <v>24</v>
      </c>
      <c r="X13">
        <v>20</v>
      </c>
      <c r="Y13" s="223" t="s">
        <v>129</v>
      </c>
      <c r="Z13">
        <v>0</v>
      </c>
      <c r="AA13" s="223" t="s">
        <v>232</v>
      </c>
      <c r="AB13" s="223" t="s">
        <v>168</v>
      </c>
      <c r="AC13">
        <v>10</v>
      </c>
      <c r="AD13">
        <v>0</v>
      </c>
      <c r="AE13" s="223" t="s">
        <v>174</v>
      </c>
      <c r="AF13" s="223" t="s">
        <v>168</v>
      </c>
      <c r="AG13">
        <v>0</v>
      </c>
      <c r="AH13">
        <v>3</v>
      </c>
      <c r="AI13" s="223" t="s">
        <v>165</v>
      </c>
      <c r="AJ13" s="223" t="s">
        <v>168</v>
      </c>
      <c r="AK13">
        <v>0</v>
      </c>
      <c r="AL13">
        <v>3</v>
      </c>
      <c r="AM13" s="223" t="s">
        <v>165</v>
      </c>
      <c r="AN13" s="223" t="s">
        <v>168</v>
      </c>
      <c r="AO13">
        <v>0</v>
      </c>
      <c r="AP13">
        <v>3</v>
      </c>
      <c r="AQ13" s="223" t="s">
        <v>165</v>
      </c>
      <c r="AR13" s="223" t="s">
        <v>168</v>
      </c>
      <c r="AS13">
        <v>0</v>
      </c>
      <c r="AT13">
        <v>0</v>
      </c>
      <c r="AU13" s="223" t="s">
        <v>232</v>
      </c>
      <c r="AV13" s="222">
        <v>0</v>
      </c>
      <c r="AW13">
        <v>1</v>
      </c>
      <c r="AX13">
        <v>0</v>
      </c>
      <c r="AY13">
        <v>0</v>
      </c>
      <c r="AZ13">
        <v>0</v>
      </c>
      <c r="BA13" t="s">
        <v>129</v>
      </c>
      <c r="BB13" t="s">
        <v>315</v>
      </c>
      <c r="BC13" s="222">
        <v>250</v>
      </c>
      <c r="BD13" s="222">
        <v>250</v>
      </c>
      <c r="BE13" s="222">
        <v>0</v>
      </c>
      <c r="BF13">
        <v>2012</v>
      </c>
      <c r="BG13" s="222">
        <v>0</v>
      </c>
      <c r="BH13" s="222">
        <v>0</v>
      </c>
      <c r="BI13" s="222">
        <v>-1</v>
      </c>
      <c r="BJ13" s="222">
        <v>0</v>
      </c>
      <c r="BK13" s="222">
        <v>100</v>
      </c>
      <c r="BL13" s="222">
        <v>0</v>
      </c>
      <c r="BM13" s="222" t="s">
        <v>227</v>
      </c>
      <c r="BN13" s="222" t="s">
        <v>230</v>
      </c>
      <c r="BO13" s="222" t="s">
        <v>230</v>
      </c>
      <c r="BP13" s="222" t="s">
        <v>232</v>
      </c>
      <c r="BQ13" s="222" t="s">
        <v>230</v>
      </c>
      <c r="BR13" s="222" t="s">
        <v>232</v>
      </c>
      <c r="BS13" s="222" t="s">
        <v>230</v>
      </c>
      <c r="BT13" s="222" t="s">
        <v>232</v>
      </c>
      <c r="BU13" s="222" t="s">
        <v>230</v>
      </c>
      <c r="BV13" s="222" t="s">
        <v>375</v>
      </c>
      <c r="BW13" s="222" t="s">
        <v>230</v>
      </c>
      <c r="BX13" s="222" t="s">
        <v>232</v>
      </c>
      <c r="BY13" s="222" t="s">
        <v>230</v>
      </c>
      <c r="BZ13" s="222" t="s">
        <v>232</v>
      </c>
      <c r="CA13" s="222" t="s">
        <v>168</v>
      </c>
      <c r="CB13" s="222" t="s">
        <v>168</v>
      </c>
      <c r="CC13" s="222" t="s">
        <v>168</v>
      </c>
      <c r="CD13" s="222">
        <v>4</v>
      </c>
      <c r="CE13" s="222">
        <v>0</v>
      </c>
      <c r="CF13" s="222">
        <v>2</v>
      </c>
      <c r="CG13" s="222">
        <v>1</v>
      </c>
      <c r="CH13" s="222">
        <v>0</v>
      </c>
      <c r="CI13" s="222">
        <v>1</v>
      </c>
      <c r="CJ13" s="222">
        <v>14</v>
      </c>
      <c r="CK13" t="s">
        <v>75</v>
      </c>
      <c r="CL13" t="s">
        <v>129</v>
      </c>
      <c r="CM13" t="s">
        <v>129</v>
      </c>
      <c r="CN13" s="222" t="s">
        <v>199</v>
      </c>
      <c r="CO13" s="222">
        <v>0</v>
      </c>
      <c r="CP13" s="222">
        <v>0</v>
      </c>
      <c r="CQ13" s="222">
        <v>4</v>
      </c>
      <c r="CR13" s="222">
        <v>1</v>
      </c>
      <c r="CS13" s="222">
        <v>0</v>
      </c>
      <c r="CT13" s="222">
        <v>0</v>
      </c>
      <c r="CU13" s="222">
        <v>1</v>
      </c>
      <c r="CV13" s="222">
        <v>1</v>
      </c>
      <c r="CW13" s="222">
        <v>1</v>
      </c>
      <c r="CX13" s="222">
        <v>1</v>
      </c>
      <c r="CY13" s="222">
        <v>1</v>
      </c>
      <c r="CZ13" s="222">
        <v>1</v>
      </c>
      <c r="DA13" s="222">
        <v>0</v>
      </c>
      <c r="DB13" s="222">
        <v>0</v>
      </c>
      <c r="DC13" s="222" t="s">
        <v>129</v>
      </c>
      <c r="DD13" s="223">
        <v>0.3</v>
      </c>
      <c r="DE13" s="223">
        <v>0.6</v>
      </c>
      <c r="DF13" s="223">
        <v>0.05</v>
      </c>
      <c r="DG13" s="223">
        <v>0</v>
      </c>
      <c r="DH13" s="223">
        <v>0</v>
      </c>
      <c r="DI13" s="223">
        <v>0.05</v>
      </c>
      <c r="DJ13" s="223">
        <v>1</v>
      </c>
      <c r="DK13" s="223">
        <v>0.1</v>
      </c>
      <c r="DL13" s="222" t="s">
        <v>110</v>
      </c>
      <c r="DM13" s="222" t="s">
        <v>315</v>
      </c>
      <c r="DN13" s="222" t="s">
        <v>315</v>
      </c>
      <c r="DO13" s="222" t="s">
        <v>323</v>
      </c>
      <c r="DP13" s="222" t="s">
        <v>320</v>
      </c>
      <c r="DQ13" s="222" t="s">
        <v>110</v>
      </c>
      <c r="DR13" t="s">
        <v>129</v>
      </c>
      <c r="DS13" s="224">
        <v>0</v>
      </c>
      <c r="DT13" s="224">
        <v>1</v>
      </c>
      <c r="DU13" s="224">
        <v>0.25</v>
      </c>
      <c r="DV13" s="224">
        <v>1</v>
      </c>
      <c r="DW13" s="224">
        <v>1</v>
      </c>
      <c r="DX13" s="224">
        <v>3.25</v>
      </c>
      <c r="DY13" s="224">
        <v>3.3</v>
      </c>
      <c r="DZ13" s="224">
        <v>0</v>
      </c>
      <c r="EA13" s="224">
        <v>3.3</v>
      </c>
      <c r="EB13" s="222" t="s">
        <v>75</v>
      </c>
      <c r="EC13" s="222">
        <v>10</v>
      </c>
      <c r="ED13" s="222" t="s">
        <v>129</v>
      </c>
      <c r="EE13" s="225"/>
      <c r="EF13" t="s">
        <v>642</v>
      </c>
      <c r="EG13" s="222" t="s">
        <v>643</v>
      </c>
      <c r="EH13" s="222">
        <v>2</v>
      </c>
      <c r="EI13" s="222">
        <v>142</v>
      </c>
      <c r="EJ13" s="226" t="s">
        <v>633</v>
      </c>
      <c r="EK13" s="227">
        <v>23.804400000000001</v>
      </c>
      <c r="EL13" s="222">
        <v>30.15</v>
      </c>
      <c r="EM13" s="222">
        <v>17</v>
      </c>
      <c r="EN13" s="226">
        <v>33602</v>
      </c>
      <c r="EO13" s="221">
        <v>167.63661971830987</v>
      </c>
      <c r="EP13" t="s">
        <v>634</v>
      </c>
      <c r="EQ13" s="222">
        <v>51.580498374864575</v>
      </c>
      <c r="ER13" s="222">
        <v>7.3244307692307693</v>
      </c>
      <c r="ES13" t="s">
        <v>650</v>
      </c>
      <c r="ET13" s="221">
        <v>166.66666666666666</v>
      </c>
      <c r="EU13" s="221">
        <v>0</v>
      </c>
      <c r="EV13" s="222">
        <v>34.46153846153846</v>
      </c>
      <c r="EW13" s="222">
        <v>4</v>
      </c>
      <c r="EX13" s="222">
        <v>4</v>
      </c>
      <c r="EY13" s="224">
        <v>0</v>
      </c>
      <c r="EZ13" s="221">
        <v>1006.1538461538462</v>
      </c>
      <c r="FA13" s="221" t="s">
        <v>645</v>
      </c>
      <c r="FB13" s="221">
        <v>3</v>
      </c>
      <c r="FC13" s="221">
        <v>17624.188725</v>
      </c>
      <c r="FD13" s="221">
        <v>4880.875</v>
      </c>
      <c r="FE13" s="221">
        <v>7627.5300000000007</v>
      </c>
      <c r="FF13" s="221">
        <v>1125.9375</v>
      </c>
      <c r="FG13" s="221">
        <v>31258.531224999999</v>
      </c>
      <c r="FH13" s="221">
        <v>9618.0096076923073</v>
      </c>
    </row>
    <row r="14" spans="1:165">
      <c r="A14">
        <v>129</v>
      </c>
      <c r="B14" s="221">
        <v>3864</v>
      </c>
      <c r="C14" s="221">
        <v>90</v>
      </c>
      <c r="D14" s="222">
        <v>0</v>
      </c>
      <c r="E14" s="222">
        <v>0</v>
      </c>
      <c r="F14" s="222">
        <v>0</v>
      </c>
      <c r="G14" s="222">
        <v>1985</v>
      </c>
      <c r="H14">
        <v>2009</v>
      </c>
      <c r="I14" t="s">
        <v>637</v>
      </c>
      <c r="J14" s="222" t="s">
        <v>315</v>
      </c>
      <c r="K14" s="222" t="s">
        <v>114</v>
      </c>
      <c r="L14" t="s">
        <v>118</v>
      </c>
      <c r="M14" t="s">
        <v>122</v>
      </c>
      <c r="N14">
        <v>3</v>
      </c>
      <c r="O14" t="s">
        <v>75</v>
      </c>
      <c r="P14">
        <v>24</v>
      </c>
      <c r="Q14">
        <v>6</v>
      </c>
      <c r="R14" t="s">
        <v>75</v>
      </c>
      <c r="S14" t="s">
        <v>142</v>
      </c>
      <c r="T14" t="s">
        <v>146</v>
      </c>
      <c r="U14">
        <v>150</v>
      </c>
      <c r="V14">
        <v>55</v>
      </c>
      <c r="W14">
        <v>18</v>
      </c>
      <c r="X14">
        <v>21</v>
      </c>
      <c r="Y14" s="223" t="s">
        <v>75</v>
      </c>
      <c r="Z14">
        <v>2</v>
      </c>
      <c r="AA14" s="223" t="s">
        <v>165</v>
      </c>
      <c r="AB14" s="223" t="s">
        <v>75</v>
      </c>
      <c r="AC14">
        <v>50</v>
      </c>
      <c r="AD14">
        <v>1</v>
      </c>
      <c r="AE14" s="223" t="s">
        <v>174</v>
      </c>
      <c r="AF14" s="223" t="s">
        <v>75</v>
      </c>
      <c r="AG14">
        <v>0</v>
      </c>
      <c r="AH14">
        <v>4</v>
      </c>
      <c r="AI14" s="223" t="s">
        <v>165</v>
      </c>
      <c r="AJ14" s="223" t="s">
        <v>75</v>
      </c>
      <c r="AK14">
        <v>0</v>
      </c>
      <c r="AL14">
        <v>3</v>
      </c>
      <c r="AM14" s="223" t="s">
        <v>165</v>
      </c>
      <c r="AN14" s="223" t="s">
        <v>75</v>
      </c>
      <c r="AO14">
        <v>6</v>
      </c>
      <c r="AP14">
        <v>3</v>
      </c>
      <c r="AQ14" s="223" t="s">
        <v>165</v>
      </c>
      <c r="AR14" s="223" t="s">
        <v>75</v>
      </c>
      <c r="AS14">
        <v>0</v>
      </c>
      <c r="AT14">
        <v>2</v>
      </c>
      <c r="AU14" s="223" t="s">
        <v>165</v>
      </c>
      <c r="AV14" s="222">
        <v>6</v>
      </c>
      <c r="AW14">
        <v>0</v>
      </c>
      <c r="AX14">
        <v>0</v>
      </c>
      <c r="AY14">
        <v>0</v>
      </c>
      <c r="AZ14">
        <v>0</v>
      </c>
      <c r="BA14" t="s">
        <v>168</v>
      </c>
      <c r="BB14" t="s">
        <v>199</v>
      </c>
      <c r="BC14" s="222">
        <v>130</v>
      </c>
      <c r="BD14" s="222">
        <v>100</v>
      </c>
      <c r="BE14" s="222">
        <v>0</v>
      </c>
      <c r="BF14">
        <v>0</v>
      </c>
      <c r="BG14" s="222">
        <v>0</v>
      </c>
      <c r="BH14" s="222">
        <v>0</v>
      </c>
      <c r="BI14" s="222">
        <v>0</v>
      </c>
      <c r="BJ14" s="222">
        <v>0</v>
      </c>
      <c r="BK14" s="222">
        <v>300</v>
      </c>
      <c r="BL14" s="222">
        <v>100</v>
      </c>
      <c r="BM14" s="222" t="s">
        <v>230</v>
      </c>
      <c r="BN14" s="222" t="s">
        <v>232</v>
      </c>
      <c r="BO14" s="222" t="s">
        <v>365</v>
      </c>
      <c r="BP14" s="222" t="s">
        <v>230</v>
      </c>
      <c r="BQ14" s="222" t="s">
        <v>366</v>
      </c>
      <c r="BR14" s="222" t="s">
        <v>230</v>
      </c>
      <c r="BS14" s="222" t="s">
        <v>230</v>
      </c>
      <c r="BT14" s="222" t="s">
        <v>232</v>
      </c>
      <c r="BU14" s="222" t="s">
        <v>230</v>
      </c>
      <c r="BV14" s="222" t="s">
        <v>232</v>
      </c>
      <c r="BW14" s="222" t="s">
        <v>230</v>
      </c>
      <c r="BX14" s="222" t="s">
        <v>232</v>
      </c>
      <c r="BY14" s="222" t="s">
        <v>230</v>
      </c>
      <c r="BZ14" s="222" t="s">
        <v>232</v>
      </c>
      <c r="CA14" s="222" t="s">
        <v>168</v>
      </c>
      <c r="CB14" s="222" t="s">
        <v>168</v>
      </c>
      <c r="CC14" s="222" t="s">
        <v>168</v>
      </c>
      <c r="CD14" s="222">
        <v>3</v>
      </c>
      <c r="CE14" s="222">
        <v>0</v>
      </c>
      <c r="CF14" s="222">
        <v>3</v>
      </c>
      <c r="CG14" s="222">
        <v>1</v>
      </c>
      <c r="CH14" s="222">
        <v>0</v>
      </c>
      <c r="CI14" s="222">
        <v>2</v>
      </c>
      <c r="CJ14" s="222">
        <v>14</v>
      </c>
      <c r="CK14" t="s">
        <v>75</v>
      </c>
      <c r="CL14" t="s">
        <v>129</v>
      </c>
      <c r="CM14" t="s">
        <v>129</v>
      </c>
      <c r="CN14" s="222" t="s">
        <v>199</v>
      </c>
      <c r="CO14" s="222">
        <v>0</v>
      </c>
      <c r="CP14" s="222">
        <v>4</v>
      </c>
      <c r="CQ14" s="222">
        <v>0</v>
      </c>
      <c r="CR14" s="222">
        <v>1</v>
      </c>
      <c r="CS14" s="222">
        <v>0</v>
      </c>
      <c r="CT14" s="222">
        <v>1</v>
      </c>
      <c r="CU14" s="222">
        <v>1</v>
      </c>
      <c r="CV14" s="222">
        <v>1</v>
      </c>
      <c r="CW14" s="222">
        <v>2</v>
      </c>
      <c r="CX14" s="222">
        <v>1</v>
      </c>
      <c r="CY14" s="222">
        <v>1</v>
      </c>
      <c r="CZ14" s="222">
        <v>1</v>
      </c>
      <c r="DA14" s="222">
        <v>0</v>
      </c>
      <c r="DB14" s="222">
        <v>0</v>
      </c>
      <c r="DC14" s="222" t="s">
        <v>129</v>
      </c>
      <c r="DD14" s="223">
        <v>0</v>
      </c>
      <c r="DE14" s="223">
        <v>0.7</v>
      </c>
      <c r="DF14" s="223">
        <v>0.15</v>
      </c>
      <c r="DG14" s="223">
        <v>0</v>
      </c>
      <c r="DH14" s="223">
        <v>0.15</v>
      </c>
      <c r="DI14" s="223">
        <v>0</v>
      </c>
      <c r="DJ14" s="223">
        <v>1</v>
      </c>
      <c r="DK14" s="223">
        <v>0.1</v>
      </c>
      <c r="DL14" s="222" t="s">
        <v>199</v>
      </c>
      <c r="DM14" s="222" t="s">
        <v>110</v>
      </c>
      <c r="DN14" s="222" t="s">
        <v>110</v>
      </c>
      <c r="DO14" s="222" t="s">
        <v>323</v>
      </c>
      <c r="DP14" s="222" t="s">
        <v>323</v>
      </c>
      <c r="DQ14" s="222" t="s">
        <v>110</v>
      </c>
      <c r="DR14" t="s">
        <v>129</v>
      </c>
      <c r="DS14" s="224">
        <v>0</v>
      </c>
      <c r="DT14" s="224">
        <v>2</v>
      </c>
      <c r="DU14" s="224">
        <v>0</v>
      </c>
      <c r="DV14" s="224">
        <v>2</v>
      </c>
      <c r="DW14" s="224">
        <v>0</v>
      </c>
      <c r="DX14" s="224">
        <v>4</v>
      </c>
      <c r="DY14" s="224">
        <v>4</v>
      </c>
      <c r="DZ14" s="224">
        <v>0</v>
      </c>
      <c r="EA14" s="224">
        <v>4</v>
      </c>
      <c r="EB14" s="222" t="s">
        <v>75</v>
      </c>
      <c r="EC14" s="222">
        <v>10</v>
      </c>
      <c r="ED14" s="222" t="s">
        <v>129</v>
      </c>
      <c r="EE14" s="225"/>
      <c r="EF14" t="s">
        <v>642</v>
      </c>
      <c r="EG14" s="222" t="s">
        <v>35</v>
      </c>
      <c r="EH14" s="222">
        <v>2</v>
      </c>
      <c r="EI14" s="222">
        <v>143</v>
      </c>
      <c r="EJ14" s="226" t="s">
        <v>633</v>
      </c>
      <c r="EK14" s="227">
        <v>21.038699999999999</v>
      </c>
      <c r="EL14" s="222">
        <v>30.19</v>
      </c>
      <c r="EM14" s="222">
        <v>15</v>
      </c>
      <c r="EN14" s="226">
        <v>33825</v>
      </c>
      <c r="EO14" s="221">
        <v>147.12377622377619</v>
      </c>
      <c r="EP14" t="s">
        <v>634</v>
      </c>
      <c r="EQ14" s="222">
        <v>36.780944055944047</v>
      </c>
      <c r="ER14" s="222">
        <v>5.2596749999999997</v>
      </c>
      <c r="ES14" t="s">
        <v>650</v>
      </c>
      <c r="ET14" s="221">
        <v>76.666666666666671</v>
      </c>
      <c r="EU14" s="221">
        <v>0</v>
      </c>
      <c r="EV14" s="222">
        <v>22.5</v>
      </c>
      <c r="EW14" s="222">
        <v>4</v>
      </c>
      <c r="EX14" s="222">
        <v>4</v>
      </c>
      <c r="EY14" s="224">
        <v>0</v>
      </c>
      <c r="EZ14" s="221">
        <v>966</v>
      </c>
      <c r="FA14" s="221" t="s">
        <v>645</v>
      </c>
      <c r="FB14" s="221">
        <v>4</v>
      </c>
      <c r="FC14" s="221">
        <v>15902.713331249997</v>
      </c>
      <c r="FD14" s="221">
        <v>4013.25</v>
      </c>
      <c r="FE14" s="221">
        <v>8838.6960000000017</v>
      </c>
      <c r="FF14" s="221">
        <v>0</v>
      </c>
      <c r="FG14" s="221">
        <v>28754.659331249997</v>
      </c>
      <c r="FH14" s="221">
        <v>7188.6648328124993</v>
      </c>
    </row>
    <row r="15" spans="1:165">
      <c r="A15">
        <v>130</v>
      </c>
      <c r="B15" s="221">
        <v>3128</v>
      </c>
      <c r="C15" s="221">
        <v>106</v>
      </c>
      <c r="D15" s="222">
        <v>-1</v>
      </c>
      <c r="E15" s="222">
        <v>0</v>
      </c>
      <c r="F15" s="222">
        <v>0</v>
      </c>
      <c r="G15" s="222">
        <v>-1</v>
      </c>
      <c r="H15">
        <v>2007</v>
      </c>
      <c r="I15" t="s">
        <v>637</v>
      </c>
      <c r="J15" s="222" t="s">
        <v>315</v>
      </c>
      <c r="K15" s="222" t="s">
        <v>649</v>
      </c>
      <c r="L15" t="s">
        <v>118</v>
      </c>
      <c r="M15" t="s">
        <v>122</v>
      </c>
      <c r="N15">
        <v>0</v>
      </c>
      <c r="O15" t="s">
        <v>129</v>
      </c>
      <c r="P15">
        <v>24</v>
      </c>
      <c r="Q15">
        <v>-1</v>
      </c>
      <c r="R15" t="s">
        <v>129</v>
      </c>
      <c r="S15" t="s">
        <v>142</v>
      </c>
      <c r="T15" t="s">
        <v>146</v>
      </c>
      <c r="U15">
        <v>160</v>
      </c>
      <c r="V15">
        <v>55</v>
      </c>
      <c r="W15">
        <v>12</v>
      </c>
      <c r="X15">
        <v>22</v>
      </c>
      <c r="Y15" s="223" t="s">
        <v>75</v>
      </c>
      <c r="Z15">
        <v>1</v>
      </c>
      <c r="AA15" s="223" t="s">
        <v>165</v>
      </c>
      <c r="AB15" s="223" t="s">
        <v>129</v>
      </c>
      <c r="AC15">
        <v>0</v>
      </c>
      <c r="AD15">
        <v>0</v>
      </c>
      <c r="AE15" s="223" t="s">
        <v>232</v>
      </c>
      <c r="AF15" s="223" t="s">
        <v>75</v>
      </c>
      <c r="AG15">
        <v>0</v>
      </c>
      <c r="AH15">
        <v>3</v>
      </c>
      <c r="AI15" s="223" t="s">
        <v>165</v>
      </c>
      <c r="AJ15" s="223" t="s">
        <v>75</v>
      </c>
      <c r="AK15">
        <v>0</v>
      </c>
      <c r="AL15">
        <v>4</v>
      </c>
      <c r="AM15" s="223" t="s">
        <v>165</v>
      </c>
      <c r="AN15" s="223" t="s">
        <v>75</v>
      </c>
      <c r="AO15">
        <v>5</v>
      </c>
      <c r="AP15">
        <v>2</v>
      </c>
      <c r="AQ15" s="223" t="s">
        <v>165</v>
      </c>
      <c r="AR15" s="223" t="s">
        <v>75</v>
      </c>
      <c r="AS15">
        <v>0</v>
      </c>
      <c r="AT15">
        <v>2</v>
      </c>
      <c r="AU15" s="223" t="s">
        <v>165</v>
      </c>
      <c r="AV15" s="222">
        <v>0</v>
      </c>
      <c r="AW15">
        <v>0</v>
      </c>
      <c r="AX15">
        <v>1</v>
      </c>
      <c r="AY15">
        <v>0</v>
      </c>
      <c r="AZ15">
        <v>0</v>
      </c>
      <c r="BA15" t="s">
        <v>75</v>
      </c>
      <c r="BB15" t="s">
        <v>110</v>
      </c>
      <c r="BC15" s="222">
        <v>200</v>
      </c>
      <c r="BD15" s="222">
        <v>200</v>
      </c>
      <c r="BE15" s="222">
        <v>200</v>
      </c>
      <c r="BF15">
        <v>2007</v>
      </c>
      <c r="BG15" s="222">
        <v>100</v>
      </c>
      <c r="BH15" s="222">
        <v>100</v>
      </c>
      <c r="BI15" s="222">
        <v>200</v>
      </c>
      <c r="BJ15" s="222">
        <v>0</v>
      </c>
      <c r="BK15" s="222">
        <v>-1</v>
      </c>
      <c r="BL15" s="222">
        <v>0</v>
      </c>
      <c r="BM15" s="222" t="s">
        <v>227</v>
      </c>
      <c r="BN15" s="222" t="s">
        <v>232</v>
      </c>
      <c r="BO15" s="222" t="s">
        <v>230</v>
      </c>
      <c r="BP15" s="222" t="s">
        <v>232</v>
      </c>
      <c r="BQ15" s="222" t="s">
        <v>230</v>
      </c>
      <c r="BR15" s="222" t="s">
        <v>232</v>
      </c>
      <c r="BS15" s="222" t="s">
        <v>230</v>
      </c>
      <c r="BT15" s="222" t="s">
        <v>232</v>
      </c>
      <c r="BU15" s="222" t="s">
        <v>230</v>
      </c>
      <c r="BV15" s="222" t="s">
        <v>232</v>
      </c>
      <c r="BW15" s="222" t="s">
        <v>230</v>
      </c>
      <c r="BX15" s="222" t="s">
        <v>232</v>
      </c>
      <c r="BY15" s="222" t="s">
        <v>230</v>
      </c>
      <c r="BZ15" s="222" t="s">
        <v>232</v>
      </c>
      <c r="CA15" s="222" t="s">
        <v>168</v>
      </c>
      <c r="CB15" s="222" t="s">
        <v>254</v>
      </c>
      <c r="CC15" s="222" t="s">
        <v>168</v>
      </c>
      <c r="CD15" s="222">
        <v>3</v>
      </c>
      <c r="CE15" s="222">
        <v>0</v>
      </c>
      <c r="CF15" s="222">
        <v>2</v>
      </c>
      <c r="CG15" s="222">
        <v>1</v>
      </c>
      <c r="CH15" s="222">
        <v>4</v>
      </c>
      <c r="CI15" s="222">
        <v>1</v>
      </c>
      <c r="CJ15" s="222">
        <v>20</v>
      </c>
      <c r="CK15" t="s">
        <v>75</v>
      </c>
      <c r="CL15" t="s">
        <v>129</v>
      </c>
      <c r="CM15" t="s">
        <v>129</v>
      </c>
      <c r="CN15" s="222" t="s">
        <v>199</v>
      </c>
      <c r="CO15" s="222">
        <v>0</v>
      </c>
      <c r="CP15" s="222">
        <v>0</v>
      </c>
      <c r="CQ15" s="222">
        <v>3</v>
      </c>
      <c r="CR15" s="222">
        <v>1</v>
      </c>
      <c r="CS15" s="222">
        <v>0</v>
      </c>
      <c r="CT15" s="222">
        <v>0</v>
      </c>
      <c r="CU15" s="222">
        <v>0</v>
      </c>
      <c r="CV15" s="222">
        <v>1</v>
      </c>
      <c r="CW15" s="222">
        <v>1</v>
      </c>
      <c r="CX15" s="222">
        <v>1</v>
      </c>
      <c r="CY15" s="222">
        <v>1</v>
      </c>
      <c r="CZ15" s="222">
        <v>1</v>
      </c>
      <c r="DA15" s="222">
        <v>0</v>
      </c>
      <c r="DB15" s="222">
        <v>0</v>
      </c>
      <c r="DC15" s="222" t="s">
        <v>129</v>
      </c>
      <c r="DD15" s="223">
        <v>0.6</v>
      </c>
      <c r="DE15" s="223">
        <v>0.1</v>
      </c>
      <c r="DF15" s="223">
        <v>0.3</v>
      </c>
      <c r="DG15" s="223">
        <v>0</v>
      </c>
      <c r="DH15" s="223">
        <v>0</v>
      </c>
      <c r="DI15" s="223">
        <v>0</v>
      </c>
      <c r="DJ15" s="223">
        <v>1</v>
      </c>
      <c r="DK15" s="223">
        <v>0</v>
      </c>
      <c r="DL15" s="222" t="s">
        <v>110</v>
      </c>
      <c r="DM15" s="222" t="s">
        <v>110</v>
      </c>
      <c r="DN15" s="222" t="s">
        <v>315</v>
      </c>
      <c r="DO15" s="222" t="s">
        <v>110</v>
      </c>
      <c r="DP15" s="222" t="s">
        <v>110</v>
      </c>
      <c r="DQ15" s="222" t="s">
        <v>640</v>
      </c>
      <c r="DR15" t="s">
        <v>129</v>
      </c>
      <c r="DS15" s="224">
        <v>2</v>
      </c>
      <c r="DT15" s="224">
        <v>2</v>
      </c>
      <c r="DU15" s="224">
        <v>0</v>
      </c>
      <c r="DV15" s="224">
        <v>2</v>
      </c>
      <c r="DW15" s="224">
        <v>0</v>
      </c>
      <c r="DX15" s="224">
        <v>6</v>
      </c>
      <c r="DY15" s="224">
        <v>6</v>
      </c>
      <c r="DZ15" s="224">
        <v>0</v>
      </c>
      <c r="EA15" s="224">
        <v>6</v>
      </c>
      <c r="EB15" s="222" t="s">
        <v>129</v>
      </c>
      <c r="EC15" s="222">
        <v>0</v>
      </c>
      <c r="ED15" s="222" t="s">
        <v>129</v>
      </c>
      <c r="EE15" s="225"/>
      <c r="EF15" t="s">
        <v>651</v>
      </c>
      <c r="EG15" s="222" t="s">
        <v>35</v>
      </c>
      <c r="EH15" s="222">
        <v>3</v>
      </c>
      <c r="EI15" s="222">
        <v>151</v>
      </c>
      <c r="EJ15" s="226" t="s">
        <v>639</v>
      </c>
      <c r="EK15" s="227">
        <v>26.8978</v>
      </c>
      <c r="EL15" s="222">
        <v>30.22</v>
      </c>
      <c r="EM15" s="222">
        <v>17</v>
      </c>
      <c r="EN15" s="226">
        <v>36855</v>
      </c>
      <c r="EO15" s="221">
        <v>178.13112582781457</v>
      </c>
      <c r="EP15" t="s">
        <v>634</v>
      </c>
      <c r="EQ15" s="222">
        <v>29.688520971302427</v>
      </c>
      <c r="ER15" s="222">
        <v>4.482966666666667</v>
      </c>
      <c r="ES15" t="s">
        <v>650</v>
      </c>
      <c r="ET15" s="221">
        <v>200</v>
      </c>
      <c r="EU15" s="221">
        <v>100</v>
      </c>
      <c r="EV15" s="222">
        <v>17.666666666666668</v>
      </c>
      <c r="EW15" s="222">
        <v>6</v>
      </c>
      <c r="EX15" s="222">
        <v>3</v>
      </c>
      <c r="EY15" s="224">
        <v>0.66666666666666663</v>
      </c>
      <c r="EZ15" s="221">
        <v>521.33333333333337</v>
      </c>
      <c r="FA15" s="221" t="s">
        <v>129</v>
      </c>
      <c r="FB15" s="221">
        <v>6</v>
      </c>
      <c r="FC15" s="221">
        <v>19549.636887500001</v>
      </c>
      <c r="FD15" s="221">
        <v>4644.25</v>
      </c>
      <c r="FE15" s="221">
        <v>7337.9919999999993</v>
      </c>
      <c r="FF15" s="221">
        <v>0</v>
      </c>
      <c r="FG15" s="221">
        <v>31531.878887499999</v>
      </c>
      <c r="FH15" s="221">
        <v>5255.3131479166668</v>
      </c>
    </row>
    <row r="16" spans="1:165">
      <c r="A16">
        <v>147</v>
      </c>
      <c r="B16" s="221">
        <v>1188</v>
      </c>
      <c r="C16" s="221">
        <v>178</v>
      </c>
      <c r="D16" s="222">
        <v>0</v>
      </c>
      <c r="E16" s="222">
        <v>0</v>
      </c>
      <c r="F16" s="222">
        <v>0</v>
      </c>
      <c r="G16" s="222">
        <v>1981</v>
      </c>
      <c r="H16">
        <v>2011</v>
      </c>
      <c r="I16" t="s">
        <v>637</v>
      </c>
      <c r="J16" s="222" t="s">
        <v>641</v>
      </c>
      <c r="K16" s="222" t="s">
        <v>640</v>
      </c>
      <c r="L16" t="s">
        <v>118</v>
      </c>
      <c r="M16" t="s">
        <v>122</v>
      </c>
      <c r="N16">
        <v>0</v>
      </c>
      <c r="O16" t="s">
        <v>129</v>
      </c>
      <c r="P16">
        <v>24</v>
      </c>
      <c r="Q16">
        <v>-1</v>
      </c>
      <c r="R16" t="s">
        <v>129</v>
      </c>
      <c r="S16" t="s">
        <v>142</v>
      </c>
      <c r="T16" t="s">
        <v>146</v>
      </c>
      <c r="U16">
        <v>160</v>
      </c>
      <c r="V16">
        <v>-1</v>
      </c>
      <c r="W16">
        <v>0</v>
      </c>
      <c r="X16">
        <v>20</v>
      </c>
      <c r="Y16" s="223" t="s">
        <v>129</v>
      </c>
      <c r="Z16">
        <v>1</v>
      </c>
      <c r="AA16" s="223" t="s">
        <v>174</v>
      </c>
      <c r="AB16" s="223" t="s">
        <v>129</v>
      </c>
      <c r="AC16">
        <v>0</v>
      </c>
      <c r="AD16">
        <v>1</v>
      </c>
      <c r="AE16" s="223" t="s">
        <v>174</v>
      </c>
      <c r="AF16" s="223" t="s">
        <v>75</v>
      </c>
      <c r="AG16">
        <v>0</v>
      </c>
      <c r="AH16">
        <v>4</v>
      </c>
      <c r="AI16" s="223" t="s">
        <v>174</v>
      </c>
      <c r="AJ16" s="223" t="s">
        <v>75</v>
      </c>
      <c r="AK16">
        <v>0</v>
      </c>
      <c r="AL16">
        <v>4</v>
      </c>
      <c r="AM16" s="223" t="s">
        <v>174</v>
      </c>
      <c r="AN16" s="223" t="s">
        <v>75</v>
      </c>
      <c r="AO16">
        <v>0</v>
      </c>
      <c r="AP16">
        <v>5</v>
      </c>
      <c r="AQ16" s="223" t="s">
        <v>174</v>
      </c>
      <c r="AR16" s="223" t="s">
        <v>129</v>
      </c>
      <c r="AS16">
        <v>0</v>
      </c>
      <c r="AT16">
        <v>1</v>
      </c>
      <c r="AU16" s="223" t="s">
        <v>174</v>
      </c>
      <c r="AV16" s="222">
        <v>0</v>
      </c>
      <c r="AW16">
        <v>0</v>
      </c>
      <c r="AX16">
        <v>1</v>
      </c>
      <c r="AY16">
        <v>0</v>
      </c>
      <c r="AZ16">
        <v>0</v>
      </c>
      <c r="BA16" t="s">
        <v>75</v>
      </c>
      <c r="BB16" t="s">
        <v>315</v>
      </c>
      <c r="BC16" s="222">
        <v>115</v>
      </c>
      <c r="BD16" s="222">
        <v>0</v>
      </c>
      <c r="BE16" s="222">
        <v>0</v>
      </c>
      <c r="BF16">
        <v>2009</v>
      </c>
      <c r="BG16" s="222">
        <v>-1</v>
      </c>
      <c r="BH16" s="222">
        <v>-1</v>
      </c>
      <c r="BI16" s="222">
        <v>-1</v>
      </c>
      <c r="BJ16" s="222">
        <v>-1</v>
      </c>
      <c r="BK16" s="222">
        <v>-1</v>
      </c>
      <c r="BL16" s="222">
        <v>-1</v>
      </c>
      <c r="BM16" s="222" t="s">
        <v>223</v>
      </c>
      <c r="BN16" s="222" t="s">
        <v>232</v>
      </c>
      <c r="BO16" s="222" t="s">
        <v>230</v>
      </c>
      <c r="BP16" s="222" t="s">
        <v>232</v>
      </c>
      <c r="BQ16" s="222" t="s">
        <v>230</v>
      </c>
      <c r="BR16" s="222" t="s">
        <v>232</v>
      </c>
      <c r="BS16" s="222" t="s">
        <v>230</v>
      </c>
      <c r="BT16" s="222" t="s">
        <v>232</v>
      </c>
      <c r="BU16" s="222" t="s">
        <v>235</v>
      </c>
      <c r="BV16" s="222" t="s">
        <v>232</v>
      </c>
      <c r="BW16" s="222" t="s">
        <v>365</v>
      </c>
      <c r="BX16" s="222" t="s">
        <v>232</v>
      </c>
      <c r="BY16" s="222" t="s">
        <v>230</v>
      </c>
      <c r="BZ16" s="222" t="s">
        <v>232</v>
      </c>
      <c r="CA16" s="222" t="s">
        <v>250</v>
      </c>
      <c r="CB16" s="222" t="s">
        <v>250</v>
      </c>
      <c r="CC16" s="222" t="s">
        <v>232</v>
      </c>
      <c r="CD16" s="222">
        <v>1</v>
      </c>
      <c r="CE16" s="222">
        <v>0</v>
      </c>
      <c r="CF16" s="222">
        <v>3</v>
      </c>
      <c r="CG16" s="222">
        <v>0</v>
      </c>
      <c r="CH16" s="222">
        <v>0</v>
      </c>
      <c r="CI16" s="222">
        <v>3</v>
      </c>
      <c r="CJ16" s="222">
        <v>20</v>
      </c>
      <c r="CK16" t="s">
        <v>75</v>
      </c>
      <c r="CL16" t="s">
        <v>129</v>
      </c>
      <c r="CM16" t="s">
        <v>129</v>
      </c>
      <c r="CN16" s="222" t="s">
        <v>110</v>
      </c>
      <c r="CO16" s="222">
        <v>3</v>
      </c>
      <c r="CP16" s="222">
        <v>0</v>
      </c>
      <c r="CQ16" s="222">
        <v>0</v>
      </c>
      <c r="CR16" s="222">
        <v>3</v>
      </c>
      <c r="CS16" s="222">
        <v>0</v>
      </c>
      <c r="CT16" s="222">
        <v>1</v>
      </c>
      <c r="CU16" s="222">
        <v>3</v>
      </c>
      <c r="CV16" s="222">
        <v>3</v>
      </c>
      <c r="CW16" s="222">
        <v>3</v>
      </c>
      <c r="CX16" s="222">
        <v>0</v>
      </c>
      <c r="CY16" s="222">
        <v>1</v>
      </c>
      <c r="CZ16" s="222">
        <v>1</v>
      </c>
      <c r="DA16" s="222">
        <v>0</v>
      </c>
      <c r="DB16" s="222">
        <v>0</v>
      </c>
      <c r="DC16" s="222" t="s">
        <v>372</v>
      </c>
      <c r="DD16" s="223">
        <v>0.75</v>
      </c>
      <c r="DE16" s="223">
        <v>0.25</v>
      </c>
      <c r="DF16" s="223">
        <v>0</v>
      </c>
      <c r="DG16" s="223">
        <v>0</v>
      </c>
      <c r="DH16" s="223">
        <v>0</v>
      </c>
      <c r="DI16" s="223">
        <v>0</v>
      </c>
      <c r="DJ16" s="223">
        <v>1</v>
      </c>
      <c r="DK16" s="223">
        <v>0</v>
      </c>
      <c r="DL16" s="222" t="s">
        <v>110</v>
      </c>
      <c r="DM16" s="222" t="s">
        <v>110</v>
      </c>
      <c r="DN16" s="222" t="s">
        <v>110</v>
      </c>
      <c r="DO16" s="222" t="s">
        <v>110</v>
      </c>
      <c r="DP16" s="222" t="s">
        <v>110</v>
      </c>
      <c r="DQ16" s="222" t="s">
        <v>110</v>
      </c>
      <c r="DR16" t="s">
        <v>652</v>
      </c>
      <c r="DS16" s="224">
        <v>1</v>
      </c>
      <c r="DT16" s="224">
        <v>0</v>
      </c>
      <c r="DU16" s="224">
        <v>0</v>
      </c>
      <c r="DV16" s="224">
        <v>5</v>
      </c>
      <c r="DW16" s="224">
        <v>0</v>
      </c>
      <c r="DX16" s="224">
        <v>6</v>
      </c>
      <c r="DY16" s="224">
        <v>6</v>
      </c>
      <c r="DZ16" s="224">
        <v>0</v>
      </c>
      <c r="EA16" s="224">
        <v>6</v>
      </c>
      <c r="EB16" s="222" t="s">
        <v>129</v>
      </c>
      <c r="EC16" s="222">
        <v>0</v>
      </c>
      <c r="ED16" s="222" t="s">
        <v>129</v>
      </c>
      <c r="EE16" s="225"/>
      <c r="EF16" t="s">
        <v>651</v>
      </c>
      <c r="EG16" s="222" t="s">
        <v>643</v>
      </c>
      <c r="EH16" s="222">
        <v>3</v>
      </c>
      <c r="EI16" s="222">
        <v>199</v>
      </c>
      <c r="EJ16" s="226" t="s">
        <v>653</v>
      </c>
      <c r="EK16" s="227">
        <v>40.357300000000002</v>
      </c>
      <c r="EL16" s="222">
        <v>31.62</v>
      </c>
      <c r="EM16" s="222">
        <v>20</v>
      </c>
      <c r="EN16" s="226">
        <v>29221</v>
      </c>
      <c r="EO16" s="221">
        <v>202.80050251256282</v>
      </c>
      <c r="EP16" t="s">
        <v>634</v>
      </c>
      <c r="EQ16" s="222">
        <v>33.800083752093805</v>
      </c>
      <c r="ER16" s="222">
        <v>6.7262166666666667</v>
      </c>
      <c r="ES16" t="s">
        <v>650</v>
      </c>
      <c r="ET16" s="221">
        <v>38.333333333333336</v>
      </c>
      <c r="EU16" s="221">
        <v>-1</v>
      </c>
      <c r="EV16" s="222">
        <v>29.666666666666668</v>
      </c>
      <c r="EW16" s="222">
        <v>3</v>
      </c>
      <c r="EX16" s="222">
        <v>3</v>
      </c>
      <c r="EY16" s="224">
        <v>0</v>
      </c>
      <c r="EZ16" s="221">
        <v>198</v>
      </c>
      <c r="FA16" s="221" t="s">
        <v>129</v>
      </c>
      <c r="FB16" s="221">
        <v>6</v>
      </c>
      <c r="FC16" s="221">
        <v>27927.334418750001</v>
      </c>
      <c r="FD16" s="221">
        <v>7483.7500000000009</v>
      </c>
      <c r="FE16" s="221">
        <v>3382.3320000000003</v>
      </c>
      <c r="FF16" s="221">
        <v>0</v>
      </c>
      <c r="FG16" s="221">
        <v>38793.416418749999</v>
      </c>
      <c r="FH16" s="221">
        <v>6465.5694031249996</v>
      </c>
    </row>
    <row r="17" spans="1:164">
      <c r="A17">
        <v>150</v>
      </c>
      <c r="B17" s="221">
        <v>3355</v>
      </c>
      <c r="C17" s="221">
        <v>125</v>
      </c>
      <c r="D17" s="222">
        <v>0</v>
      </c>
      <c r="E17" s="222">
        <v>0</v>
      </c>
      <c r="F17" s="222">
        <v>0</v>
      </c>
      <c r="G17" s="222">
        <v>-1</v>
      </c>
      <c r="H17">
        <v>-1</v>
      </c>
      <c r="I17" t="s">
        <v>637</v>
      </c>
      <c r="J17" s="222" t="s">
        <v>110</v>
      </c>
      <c r="K17" s="222" t="s">
        <v>114</v>
      </c>
      <c r="L17" t="s">
        <v>118</v>
      </c>
      <c r="M17" t="s">
        <v>122</v>
      </c>
      <c r="N17">
        <v>4</v>
      </c>
      <c r="O17" t="s">
        <v>129</v>
      </c>
      <c r="P17">
        <v>24</v>
      </c>
      <c r="Q17">
        <v>55</v>
      </c>
      <c r="R17" t="s">
        <v>75</v>
      </c>
      <c r="S17" t="s">
        <v>142</v>
      </c>
      <c r="T17" t="s">
        <v>146</v>
      </c>
      <c r="U17">
        <v>100</v>
      </c>
      <c r="V17">
        <v>55</v>
      </c>
      <c r="W17">
        <v>0</v>
      </c>
      <c r="X17">
        <v>21</v>
      </c>
      <c r="Y17" s="223" t="s">
        <v>129</v>
      </c>
      <c r="Z17">
        <v>0</v>
      </c>
      <c r="AA17" s="223" t="s">
        <v>232</v>
      </c>
      <c r="AB17" s="223" t="s">
        <v>129</v>
      </c>
      <c r="AC17">
        <v>0</v>
      </c>
      <c r="AD17">
        <v>1</v>
      </c>
      <c r="AE17" s="223" t="s">
        <v>165</v>
      </c>
      <c r="AF17" s="223" t="s">
        <v>75</v>
      </c>
      <c r="AG17">
        <v>0</v>
      </c>
      <c r="AH17">
        <v>4</v>
      </c>
      <c r="AI17" s="223" t="s">
        <v>165</v>
      </c>
      <c r="AJ17" s="223" t="s">
        <v>75</v>
      </c>
      <c r="AK17">
        <v>4</v>
      </c>
      <c r="AL17">
        <v>2</v>
      </c>
      <c r="AM17" s="223" t="s">
        <v>165</v>
      </c>
      <c r="AN17" s="223" t="s">
        <v>75</v>
      </c>
      <c r="AO17">
        <v>0</v>
      </c>
      <c r="AP17">
        <v>3</v>
      </c>
      <c r="AQ17" s="223" t="s">
        <v>165</v>
      </c>
      <c r="AR17" s="223" t="s">
        <v>129</v>
      </c>
      <c r="AS17">
        <v>0</v>
      </c>
      <c r="AT17">
        <v>0</v>
      </c>
      <c r="AU17" s="223" t="s">
        <v>232</v>
      </c>
      <c r="AV17" s="222">
        <v>0</v>
      </c>
      <c r="AW17">
        <v>0</v>
      </c>
      <c r="AX17">
        <v>0</v>
      </c>
      <c r="AY17">
        <v>0</v>
      </c>
      <c r="AZ17">
        <v>0</v>
      </c>
      <c r="BA17" t="s">
        <v>75</v>
      </c>
      <c r="BB17" t="s">
        <v>110</v>
      </c>
      <c r="BC17" s="222">
        <v>0</v>
      </c>
      <c r="BD17" s="222">
        <v>0</v>
      </c>
      <c r="BE17" s="222">
        <v>0</v>
      </c>
      <c r="BF17">
        <v>0</v>
      </c>
      <c r="BG17" s="222">
        <v>0</v>
      </c>
      <c r="BH17" s="222">
        <v>0</v>
      </c>
      <c r="BI17" s="222">
        <v>0</v>
      </c>
      <c r="BJ17" s="222">
        <v>0</v>
      </c>
      <c r="BK17" s="222">
        <v>0</v>
      </c>
      <c r="BL17" s="222">
        <v>0</v>
      </c>
      <c r="BM17" s="222" t="s">
        <v>371</v>
      </c>
      <c r="BN17" s="222" t="s">
        <v>232</v>
      </c>
      <c r="BO17" s="222" t="s">
        <v>371</v>
      </c>
      <c r="BP17" s="222" t="s">
        <v>232</v>
      </c>
      <c r="BQ17" s="222" t="s">
        <v>371</v>
      </c>
      <c r="BR17" s="222" t="s">
        <v>232</v>
      </c>
      <c r="BS17" s="222" t="s">
        <v>371</v>
      </c>
      <c r="BT17" s="222" t="s">
        <v>232</v>
      </c>
      <c r="BU17" s="222" t="s">
        <v>371</v>
      </c>
      <c r="BV17" s="222" t="s">
        <v>232</v>
      </c>
      <c r="BW17" s="222" t="s">
        <v>371</v>
      </c>
      <c r="BX17" s="222" t="s">
        <v>232</v>
      </c>
      <c r="BY17" s="222" t="s">
        <v>230</v>
      </c>
      <c r="BZ17" s="222" t="s">
        <v>232</v>
      </c>
      <c r="CA17" s="222" t="s">
        <v>250</v>
      </c>
      <c r="CB17" s="222" t="s">
        <v>250</v>
      </c>
      <c r="CC17" s="222" t="s">
        <v>232</v>
      </c>
      <c r="CD17" s="222">
        <v>1</v>
      </c>
      <c r="CE17" s="222">
        <v>0</v>
      </c>
      <c r="CF17" s="222">
        <v>3</v>
      </c>
      <c r="CG17" s="222">
        <v>1</v>
      </c>
      <c r="CH17" s="222">
        <v>1</v>
      </c>
      <c r="CI17" s="222">
        <v>2</v>
      </c>
      <c r="CJ17" s="222">
        <v>14</v>
      </c>
      <c r="CK17" t="s">
        <v>75</v>
      </c>
      <c r="CL17" t="s">
        <v>129</v>
      </c>
      <c r="CM17" t="s">
        <v>129</v>
      </c>
      <c r="CN17" s="222" t="s">
        <v>199</v>
      </c>
      <c r="CO17" s="222">
        <v>0</v>
      </c>
      <c r="CP17" s="222">
        <v>4</v>
      </c>
      <c r="CQ17" s="222">
        <v>0</v>
      </c>
      <c r="CR17" s="222">
        <v>1</v>
      </c>
      <c r="CS17" s="222">
        <v>0</v>
      </c>
      <c r="CT17" s="222">
        <v>0</v>
      </c>
      <c r="CU17" s="222">
        <v>1</v>
      </c>
      <c r="CV17" s="222">
        <v>1</v>
      </c>
      <c r="CW17" s="222">
        <v>1</v>
      </c>
      <c r="CX17" s="222">
        <v>1</v>
      </c>
      <c r="CY17" s="222">
        <v>1</v>
      </c>
      <c r="CZ17" s="222">
        <v>1</v>
      </c>
      <c r="DA17" s="222">
        <v>0</v>
      </c>
      <c r="DB17" s="222">
        <v>0</v>
      </c>
      <c r="DC17" s="222" t="s">
        <v>129</v>
      </c>
      <c r="DD17" s="223">
        <v>0</v>
      </c>
      <c r="DE17" s="223">
        <v>0.5</v>
      </c>
      <c r="DF17" s="223">
        <v>0</v>
      </c>
      <c r="DG17" s="223">
        <v>0.5</v>
      </c>
      <c r="DH17" s="223">
        <v>0</v>
      </c>
      <c r="DI17" s="223">
        <v>0</v>
      </c>
      <c r="DJ17" s="223">
        <v>1</v>
      </c>
      <c r="DK17" s="223">
        <v>0.1</v>
      </c>
      <c r="DL17" s="222" t="s">
        <v>110</v>
      </c>
      <c r="DM17" s="222" t="s">
        <v>315</v>
      </c>
      <c r="DN17" s="222" t="s">
        <v>323</v>
      </c>
      <c r="DO17" s="222" t="s">
        <v>110</v>
      </c>
      <c r="DP17" s="222" t="s">
        <v>326</v>
      </c>
      <c r="DQ17" s="222" t="s">
        <v>110</v>
      </c>
      <c r="DR17" t="s">
        <v>372</v>
      </c>
      <c r="DS17" s="224">
        <v>1.5</v>
      </c>
      <c r="DT17" s="224">
        <v>0</v>
      </c>
      <c r="DU17" s="224">
        <v>0</v>
      </c>
      <c r="DV17" s="224">
        <v>2</v>
      </c>
      <c r="DW17" s="224">
        <v>0</v>
      </c>
      <c r="DX17" s="224">
        <v>3.5</v>
      </c>
      <c r="DY17" s="224">
        <v>3.5</v>
      </c>
      <c r="DZ17" s="224">
        <v>0</v>
      </c>
      <c r="EA17" s="224">
        <v>3.5</v>
      </c>
      <c r="EB17" s="222" t="s">
        <v>168</v>
      </c>
      <c r="EC17" s="222">
        <v>15</v>
      </c>
      <c r="ED17" s="222" t="s">
        <v>129</v>
      </c>
      <c r="EE17" s="225"/>
      <c r="EF17" t="s">
        <v>642</v>
      </c>
      <c r="EG17" s="222" t="s">
        <v>643</v>
      </c>
      <c r="EH17" s="222">
        <v>2</v>
      </c>
      <c r="EI17" s="222">
        <v>136</v>
      </c>
      <c r="EJ17" s="226" t="s">
        <v>653</v>
      </c>
      <c r="EK17" s="227">
        <v>20.848700000000001</v>
      </c>
      <c r="EL17" s="222">
        <v>31.79</v>
      </c>
      <c r="EM17" s="222">
        <v>15</v>
      </c>
      <c r="EN17" s="226">
        <v>35479</v>
      </c>
      <c r="EO17" s="221">
        <v>153.29926470588236</v>
      </c>
      <c r="EP17" t="s">
        <v>634</v>
      </c>
      <c r="EQ17" s="222">
        <v>43.799789915966393</v>
      </c>
      <c r="ER17" s="222">
        <v>5.9567714285714288</v>
      </c>
      <c r="ES17" t="s">
        <v>650</v>
      </c>
      <c r="ET17" s="221">
        <v>0</v>
      </c>
      <c r="EU17" s="221">
        <v>0</v>
      </c>
      <c r="EV17" s="222">
        <v>35.714285714285715</v>
      </c>
      <c r="EW17" s="222">
        <v>5</v>
      </c>
      <c r="EX17" s="222">
        <v>4</v>
      </c>
      <c r="EY17" s="224">
        <v>0.2857142857142857</v>
      </c>
      <c r="EZ17" s="221">
        <v>958.57142857142856</v>
      </c>
      <c r="FA17" s="221" t="s">
        <v>645</v>
      </c>
      <c r="FB17" s="221">
        <v>4</v>
      </c>
      <c r="FC17" s="221">
        <v>15784.45020625</v>
      </c>
      <c r="FD17" s="221">
        <v>5393.5625</v>
      </c>
      <c r="FE17" s="221">
        <v>7800.8449999999993</v>
      </c>
      <c r="FF17" s="221">
        <v>0</v>
      </c>
      <c r="FG17" s="221">
        <v>28978.857706249997</v>
      </c>
      <c r="FH17" s="221">
        <v>8279.6736303571415</v>
      </c>
    </row>
    <row r="18" spans="1:164">
      <c r="A18">
        <v>158</v>
      </c>
      <c r="B18" s="221">
        <v>2063</v>
      </c>
      <c r="C18" s="221">
        <v>58</v>
      </c>
      <c r="D18" s="222">
        <v>0</v>
      </c>
      <c r="E18" s="222">
        <v>32</v>
      </c>
      <c r="F18" s="222">
        <v>0</v>
      </c>
      <c r="G18" s="222">
        <v>1996</v>
      </c>
      <c r="H18">
        <v>2000</v>
      </c>
      <c r="I18" t="s">
        <v>631</v>
      </c>
      <c r="J18" s="222" t="s">
        <v>315</v>
      </c>
      <c r="K18" s="222" t="s">
        <v>114</v>
      </c>
      <c r="L18" t="s">
        <v>118</v>
      </c>
      <c r="M18" t="s">
        <v>122</v>
      </c>
      <c r="N18">
        <v>26</v>
      </c>
      <c r="O18" t="s">
        <v>129</v>
      </c>
      <c r="P18">
        <v>24</v>
      </c>
      <c r="Q18">
        <v>40</v>
      </c>
      <c r="R18" t="s">
        <v>75</v>
      </c>
      <c r="S18" t="s">
        <v>142</v>
      </c>
      <c r="T18" t="s">
        <v>146</v>
      </c>
      <c r="U18">
        <v>60</v>
      </c>
      <c r="V18">
        <v>55</v>
      </c>
      <c r="W18">
        <v>24</v>
      </c>
      <c r="X18">
        <v>20</v>
      </c>
      <c r="Y18" s="223" t="s">
        <v>129</v>
      </c>
      <c r="Z18">
        <v>0</v>
      </c>
      <c r="AA18" s="223" t="s">
        <v>232</v>
      </c>
      <c r="AB18" s="223" t="s">
        <v>168</v>
      </c>
      <c r="AC18">
        <v>0</v>
      </c>
      <c r="AD18">
        <v>1</v>
      </c>
      <c r="AE18" s="223" t="s">
        <v>165</v>
      </c>
      <c r="AF18" s="223" t="s">
        <v>75</v>
      </c>
      <c r="AG18">
        <v>0</v>
      </c>
      <c r="AH18">
        <v>3</v>
      </c>
      <c r="AI18" s="223" t="s">
        <v>165</v>
      </c>
      <c r="AJ18" s="223" t="s">
        <v>75</v>
      </c>
      <c r="AK18">
        <v>0</v>
      </c>
      <c r="AL18">
        <v>4</v>
      </c>
      <c r="AM18" s="223" t="s">
        <v>165</v>
      </c>
      <c r="AN18" s="223" t="s">
        <v>75</v>
      </c>
      <c r="AO18">
        <v>0</v>
      </c>
      <c r="AP18">
        <v>3</v>
      </c>
      <c r="AQ18" s="223" t="s">
        <v>165</v>
      </c>
      <c r="AR18" s="223" t="s">
        <v>168</v>
      </c>
      <c r="AS18">
        <v>0</v>
      </c>
      <c r="AT18">
        <v>1</v>
      </c>
      <c r="AU18" s="223" t="s">
        <v>165</v>
      </c>
      <c r="AV18" s="222">
        <v>0</v>
      </c>
      <c r="AW18">
        <v>0</v>
      </c>
      <c r="AX18">
        <v>1</v>
      </c>
      <c r="AY18">
        <v>0</v>
      </c>
      <c r="AZ18">
        <v>0</v>
      </c>
      <c r="BA18" t="s">
        <v>168</v>
      </c>
      <c r="BB18" t="s">
        <v>110</v>
      </c>
      <c r="BC18" s="222">
        <v>100</v>
      </c>
      <c r="BD18" s="222">
        <v>100</v>
      </c>
      <c r="BE18" s="222">
        <v>0</v>
      </c>
      <c r="BF18">
        <v>2010</v>
      </c>
      <c r="BG18" s="222">
        <v>0</v>
      </c>
      <c r="BH18" s="222">
        <v>0</v>
      </c>
      <c r="BI18" s="222">
        <v>-1</v>
      </c>
      <c r="BJ18" s="222">
        <v>0</v>
      </c>
      <c r="BK18" s="222">
        <v>0</v>
      </c>
      <c r="BL18" s="222">
        <v>0</v>
      </c>
      <c r="BM18" s="222" t="s">
        <v>365</v>
      </c>
      <c r="BN18" s="222" t="s">
        <v>223</v>
      </c>
      <c r="BO18" s="222" t="s">
        <v>366</v>
      </c>
      <c r="BP18" s="222" t="s">
        <v>235</v>
      </c>
      <c r="BQ18" s="222" t="s">
        <v>235</v>
      </c>
      <c r="BR18" s="222" t="s">
        <v>366</v>
      </c>
      <c r="BS18" s="222" t="s">
        <v>366</v>
      </c>
      <c r="BT18" s="222" t="s">
        <v>232</v>
      </c>
      <c r="BU18" s="222" t="s">
        <v>230</v>
      </c>
      <c r="BV18" s="222" t="s">
        <v>232</v>
      </c>
      <c r="BW18" s="222" t="s">
        <v>232</v>
      </c>
      <c r="BX18" s="222" t="s">
        <v>232</v>
      </c>
      <c r="BY18" s="222" t="s">
        <v>230</v>
      </c>
      <c r="BZ18" s="222" t="s">
        <v>232</v>
      </c>
      <c r="CA18" s="222" t="s">
        <v>168</v>
      </c>
      <c r="CB18" s="222" t="s">
        <v>168</v>
      </c>
      <c r="CC18" s="222" t="s">
        <v>232</v>
      </c>
      <c r="CD18" s="222">
        <v>4</v>
      </c>
      <c r="CE18" s="222">
        <v>0</v>
      </c>
      <c r="CF18" s="222">
        <v>2</v>
      </c>
      <c r="CG18" s="222">
        <v>1</v>
      </c>
      <c r="CH18" s="222">
        <v>2</v>
      </c>
      <c r="CI18" s="222">
        <v>1</v>
      </c>
      <c r="CJ18" s="222">
        <v>3</v>
      </c>
      <c r="CK18" t="s">
        <v>75</v>
      </c>
      <c r="CL18" t="s">
        <v>129</v>
      </c>
      <c r="CM18" t="s">
        <v>129</v>
      </c>
      <c r="CN18" s="222" t="s">
        <v>199</v>
      </c>
      <c r="CO18" s="222">
        <v>0</v>
      </c>
      <c r="CP18" s="222">
        <v>0</v>
      </c>
      <c r="CQ18" s="222">
        <v>4</v>
      </c>
      <c r="CR18" s="222">
        <v>1</v>
      </c>
      <c r="CS18" s="222">
        <v>0</v>
      </c>
      <c r="CT18" s="222">
        <v>0</v>
      </c>
      <c r="CU18" s="222">
        <v>0</v>
      </c>
      <c r="CV18" s="222">
        <v>0</v>
      </c>
      <c r="CW18" s="222">
        <v>1</v>
      </c>
      <c r="CX18" s="222">
        <v>2</v>
      </c>
      <c r="CY18" s="222">
        <v>1</v>
      </c>
      <c r="CZ18" s="222">
        <v>0</v>
      </c>
      <c r="DA18" s="222">
        <v>0</v>
      </c>
      <c r="DB18" s="222">
        <v>0</v>
      </c>
      <c r="DC18" s="222" t="s">
        <v>129</v>
      </c>
      <c r="DD18" s="223">
        <v>0.05</v>
      </c>
      <c r="DE18" s="223">
        <v>0.9</v>
      </c>
      <c r="DF18" s="223">
        <v>0</v>
      </c>
      <c r="DG18" s="223">
        <v>0</v>
      </c>
      <c r="DH18" s="223">
        <v>0</v>
      </c>
      <c r="DI18" s="223">
        <v>0.05</v>
      </c>
      <c r="DJ18" s="223">
        <v>1</v>
      </c>
      <c r="DK18" s="223">
        <v>0</v>
      </c>
      <c r="DL18" s="222" t="s">
        <v>110</v>
      </c>
      <c r="DM18" s="222" t="s">
        <v>315</v>
      </c>
      <c r="DN18" s="222" t="s">
        <v>315</v>
      </c>
      <c r="DO18" s="222" t="s">
        <v>323</v>
      </c>
      <c r="DP18" s="222" t="s">
        <v>323</v>
      </c>
      <c r="DQ18" s="222" t="s">
        <v>315</v>
      </c>
      <c r="DR18" t="s">
        <v>129</v>
      </c>
      <c r="DS18" s="224">
        <v>0</v>
      </c>
      <c r="DT18" s="224">
        <v>0</v>
      </c>
      <c r="DU18" s="224">
        <v>0.2</v>
      </c>
      <c r="DV18" s="224">
        <v>0</v>
      </c>
      <c r="DW18" s="224">
        <v>1.8</v>
      </c>
      <c r="DX18" s="224">
        <v>2</v>
      </c>
      <c r="DY18" s="224">
        <v>2</v>
      </c>
      <c r="DZ18" s="224">
        <v>0</v>
      </c>
      <c r="EA18" s="224">
        <v>2</v>
      </c>
      <c r="EB18" s="222" t="s">
        <v>129</v>
      </c>
      <c r="EC18" s="222">
        <v>0</v>
      </c>
      <c r="ED18" s="222" t="s">
        <v>75</v>
      </c>
      <c r="EE18" s="225"/>
      <c r="EF18" t="s">
        <v>642</v>
      </c>
      <c r="EG18" s="222" t="s">
        <v>643</v>
      </c>
      <c r="EH18" s="222">
        <v>2</v>
      </c>
      <c r="EI18" s="222">
        <v>136</v>
      </c>
      <c r="EJ18" s="226" t="s">
        <v>653</v>
      </c>
      <c r="EK18" s="227">
        <v>18.000399999999999</v>
      </c>
      <c r="EL18" s="222">
        <v>32.380000000000003</v>
      </c>
      <c r="EM18" s="222">
        <v>15</v>
      </c>
      <c r="EN18" s="226">
        <v>29221</v>
      </c>
      <c r="EO18" s="221">
        <v>132.35588235294117</v>
      </c>
      <c r="EP18" t="s">
        <v>634</v>
      </c>
      <c r="EQ18" s="222">
        <v>66.177941176470583</v>
      </c>
      <c r="ER18" s="222">
        <v>9.0001999999999995</v>
      </c>
      <c r="ES18" t="s">
        <v>650</v>
      </c>
      <c r="ET18" s="221">
        <v>66.666666666666671</v>
      </c>
      <c r="EU18" s="221">
        <v>0</v>
      </c>
      <c r="EV18" s="222">
        <v>29</v>
      </c>
      <c r="EW18" s="222">
        <v>6</v>
      </c>
      <c r="EX18" s="222">
        <v>2</v>
      </c>
      <c r="EY18" s="224">
        <v>1</v>
      </c>
      <c r="EZ18" s="221">
        <v>1031.5</v>
      </c>
      <c r="FA18" s="221" t="s">
        <v>636</v>
      </c>
      <c r="FB18" s="221">
        <v>2</v>
      </c>
      <c r="FC18" s="221">
        <v>14011.561474999999</v>
      </c>
      <c r="FD18" s="221">
        <v>2751.25</v>
      </c>
      <c r="FE18" s="221">
        <v>5166.4570000000003</v>
      </c>
      <c r="FF18" s="221">
        <v>840</v>
      </c>
      <c r="FG18" s="221">
        <v>22769.268474999997</v>
      </c>
      <c r="FH18" s="221">
        <v>11384.634237499999</v>
      </c>
    </row>
    <row r="19" spans="1:164">
      <c r="A19">
        <v>164</v>
      </c>
      <c r="B19" s="221">
        <v>6337</v>
      </c>
      <c r="C19" s="221">
        <v>132</v>
      </c>
      <c r="D19" s="222">
        <v>0</v>
      </c>
      <c r="E19" s="222">
        <v>55</v>
      </c>
      <c r="F19" s="222">
        <v>0</v>
      </c>
      <c r="G19" s="222">
        <v>1986</v>
      </c>
      <c r="H19">
        <v>1998</v>
      </c>
      <c r="I19" t="s">
        <v>106</v>
      </c>
      <c r="J19" s="222" t="s">
        <v>315</v>
      </c>
      <c r="K19" s="222" t="s">
        <v>114</v>
      </c>
      <c r="L19" t="s">
        <v>118</v>
      </c>
      <c r="M19" t="s">
        <v>122</v>
      </c>
      <c r="N19">
        <v>6</v>
      </c>
      <c r="O19" t="s">
        <v>129</v>
      </c>
      <c r="P19">
        <v>24</v>
      </c>
      <c r="Q19">
        <v>-1</v>
      </c>
      <c r="R19" t="s">
        <v>75</v>
      </c>
      <c r="S19" t="s">
        <v>654</v>
      </c>
      <c r="T19" t="s">
        <v>146</v>
      </c>
      <c r="U19">
        <v>0</v>
      </c>
      <c r="V19">
        <v>-1</v>
      </c>
      <c r="W19">
        <v>24</v>
      </c>
      <c r="X19">
        <v>21</v>
      </c>
      <c r="Y19" s="223" t="s">
        <v>129</v>
      </c>
      <c r="Z19">
        <v>1</v>
      </c>
      <c r="AA19" s="223" t="s">
        <v>165</v>
      </c>
      <c r="AB19" s="223" t="s">
        <v>129</v>
      </c>
      <c r="AC19">
        <v>0</v>
      </c>
      <c r="AD19">
        <v>1</v>
      </c>
      <c r="AE19" s="223" t="s">
        <v>165</v>
      </c>
      <c r="AF19" s="223" t="s">
        <v>75</v>
      </c>
      <c r="AG19">
        <v>0</v>
      </c>
      <c r="AH19">
        <v>3</v>
      </c>
      <c r="AI19" s="223" t="s">
        <v>165</v>
      </c>
      <c r="AJ19" s="223" t="s">
        <v>168</v>
      </c>
      <c r="AK19">
        <v>8</v>
      </c>
      <c r="AL19">
        <v>3</v>
      </c>
      <c r="AM19" s="223" t="s">
        <v>165</v>
      </c>
      <c r="AN19" s="223" t="s">
        <v>75</v>
      </c>
      <c r="AO19">
        <v>0</v>
      </c>
      <c r="AP19">
        <v>3</v>
      </c>
      <c r="AQ19" s="223" t="s">
        <v>165</v>
      </c>
      <c r="AR19" s="223" t="s">
        <v>75</v>
      </c>
      <c r="AS19">
        <v>0</v>
      </c>
      <c r="AT19">
        <v>0</v>
      </c>
      <c r="AU19" s="223" t="s">
        <v>165</v>
      </c>
      <c r="AV19" s="222">
        <v>0</v>
      </c>
      <c r="AW19">
        <v>1</v>
      </c>
      <c r="AX19">
        <v>0</v>
      </c>
      <c r="AY19">
        <v>0</v>
      </c>
      <c r="AZ19">
        <v>0</v>
      </c>
      <c r="BA19" t="s">
        <v>168</v>
      </c>
      <c r="BB19" t="s">
        <v>315</v>
      </c>
      <c r="BC19" s="222">
        <v>100</v>
      </c>
      <c r="BD19" s="222">
        <v>100</v>
      </c>
      <c r="BE19" s="222">
        <v>-1</v>
      </c>
      <c r="BF19">
        <v>2009</v>
      </c>
      <c r="BG19" s="222">
        <v>0</v>
      </c>
      <c r="BH19" s="222">
        <v>1</v>
      </c>
      <c r="BI19" s="222">
        <v>0</v>
      </c>
      <c r="BJ19" s="222">
        <v>-1</v>
      </c>
      <c r="BK19" s="222">
        <v>-1</v>
      </c>
      <c r="BL19" s="222">
        <v>-1</v>
      </c>
      <c r="BM19" s="222" t="s">
        <v>227</v>
      </c>
      <c r="BN19" s="222" t="s">
        <v>232</v>
      </c>
      <c r="BO19" s="222" t="s">
        <v>366</v>
      </c>
      <c r="BP19" s="222" t="s">
        <v>230</v>
      </c>
      <c r="BQ19" s="222" t="s">
        <v>366</v>
      </c>
      <c r="BR19" s="222" t="s">
        <v>232</v>
      </c>
      <c r="BS19" s="222" t="s">
        <v>366</v>
      </c>
      <c r="BT19" s="222" t="s">
        <v>232</v>
      </c>
      <c r="BU19" s="222" t="s">
        <v>230</v>
      </c>
      <c r="BV19" s="222" t="s">
        <v>232</v>
      </c>
      <c r="BW19" s="222" t="s">
        <v>366</v>
      </c>
      <c r="BX19" s="222" t="s">
        <v>232</v>
      </c>
      <c r="BY19" s="222" t="s">
        <v>230</v>
      </c>
      <c r="BZ19" s="222" t="s">
        <v>232</v>
      </c>
      <c r="CA19" s="222" t="s">
        <v>168</v>
      </c>
      <c r="CB19" s="222" t="s">
        <v>250</v>
      </c>
      <c r="CC19" s="222" t="s">
        <v>168</v>
      </c>
      <c r="CD19" s="222">
        <v>5</v>
      </c>
      <c r="CE19" s="222">
        <v>0</v>
      </c>
      <c r="CF19" s="222">
        <v>3</v>
      </c>
      <c r="CG19" s="222">
        <v>1</v>
      </c>
      <c r="CH19" s="222">
        <v>0</v>
      </c>
      <c r="CI19" s="222">
        <v>2</v>
      </c>
      <c r="CJ19" s="222">
        <v>30</v>
      </c>
      <c r="CK19" t="s">
        <v>75</v>
      </c>
      <c r="CL19" t="s">
        <v>129</v>
      </c>
      <c r="CM19" t="s">
        <v>129</v>
      </c>
      <c r="CN19" s="222" t="s">
        <v>110</v>
      </c>
      <c r="CO19" s="222">
        <v>0</v>
      </c>
      <c r="CP19" s="222">
        <v>0</v>
      </c>
      <c r="CQ19" s="222">
        <v>4</v>
      </c>
      <c r="CR19" s="222">
        <v>1</v>
      </c>
      <c r="CS19" s="222">
        <v>0</v>
      </c>
      <c r="CT19" s="222">
        <v>0</v>
      </c>
      <c r="CU19" s="222">
        <v>1</v>
      </c>
      <c r="CV19" s="222">
        <v>1</v>
      </c>
      <c r="CW19" s="222">
        <v>1</v>
      </c>
      <c r="CX19" s="222">
        <v>2</v>
      </c>
      <c r="CY19" s="222">
        <v>1</v>
      </c>
      <c r="CZ19" s="222">
        <v>0</v>
      </c>
      <c r="DA19" s="222">
        <v>0</v>
      </c>
      <c r="DB19" s="222">
        <v>0</v>
      </c>
      <c r="DC19" s="222" t="s">
        <v>129</v>
      </c>
      <c r="DD19" s="223">
        <v>0.1</v>
      </c>
      <c r="DE19" s="223">
        <v>0.8</v>
      </c>
      <c r="DF19" s="223">
        <v>0.1</v>
      </c>
      <c r="DG19" s="223">
        <v>0</v>
      </c>
      <c r="DH19" s="223">
        <v>0</v>
      </c>
      <c r="DI19" s="223">
        <v>0</v>
      </c>
      <c r="DJ19" s="223">
        <v>1</v>
      </c>
      <c r="DK19" s="223">
        <v>0</v>
      </c>
      <c r="DL19" s="222" t="s">
        <v>110</v>
      </c>
      <c r="DM19" s="222" t="s">
        <v>320</v>
      </c>
      <c r="DN19" s="222" t="s">
        <v>323</v>
      </c>
      <c r="DO19" s="222" t="s">
        <v>110</v>
      </c>
      <c r="DP19" s="222" t="s">
        <v>110</v>
      </c>
      <c r="DQ19" s="222" t="s">
        <v>110</v>
      </c>
      <c r="DR19" t="s">
        <v>129</v>
      </c>
      <c r="DS19" s="224">
        <v>0</v>
      </c>
      <c r="DT19" s="224">
        <v>2</v>
      </c>
      <c r="DU19" s="224">
        <v>1</v>
      </c>
      <c r="DV19" s="224">
        <v>2</v>
      </c>
      <c r="DW19" s="224">
        <v>0</v>
      </c>
      <c r="DX19" s="224">
        <v>5</v>
      </c>
      <c r="DY19" s="224">
        <v>5</v>
      </c>
      <c r="DZ19" s="224">
        <v>0</v>
      </c>
      <c r="EA19" s="224">
        <v>5</v>
      </c>
      <c r="EB19" s="222" t="s">
        <v>75</v>
      </c>
      <c r="EC19" s="222">
        <v>2</v>
      </c>
      <c r="ED19" s="222" t="s">
        <v>129</v>
      </c>
      <c r="EE19" s="225"/>
      <c r="EF19" t="s">
        <v>651</v>
      </c>
      <c r="EG19" s="222" t="s">
        <v>35</v>
      </c>
      <c r="EH19" s="222">
        <v>3</v>
      </c>
      <c r="EI19" s="222">
        <v>151</v>
      </c>
      <c r="EJ19" s="226" t="s">
        <v>633</v>
      </c>
      <c r="EK19" s="227">
        <v>23.510300000000001</v>
      </c>
      <c r="EL19" s="222">
        <v>32.75</v>
      </c>
      <c r="EM19" s="222">
        <v>17</v>
      </c>
      <c r="EN19" s="226">
        <v>33946</v>
      </c>
      <c r="EO19" s="221">
        <v>155.69735099337748</v>
      </c>
      <c r="EP19" t="s">
        <v>634</v>
      </c>
      <c r="EQ19" s="222">
        <v>31.139470198675497</v>
      </c>
      <c r="ER19" s="222">
        <v>4.7020600000000004</v>
      </c>
      <c r="ES19" t="s">
        <v>650</v>
      </c>
      <c r="ET19" s="221">
        <v>66.333333333333329</v>
      </c>
      <c r="EU19" s="221">
        <v>0.5</v>
      </c>
      <c r="EV19" s="222">
        <v>26.4</v>
      </c>
      <c r="EW19" s="222">
        <v>6</v>
      </c>
      <c r="EX19" s="222">
        <v>6</v>
      </c>
      <c r="EY19" s="224">
        <v>0</v>
      </c>
      <c r="EZ19" s="221">
        <v>1267.4000000000001</v>
      </c>
      <c r="FA19" s="221" t="s">
        <v>645</v>
      </c>
      <c r="FB19" s="221">
        <v>5</v>
      </c>
      <c r="FC19" s="221">
        <v>17441.129856250001</v>
      </c>
      <c r="FD19" s="221">
        <v>5669.6250000000009</v>
      </c>
      <c r="FE19" s="221">
        <v>13881.143000000002</v>
      </c>
      <c r="FF19" s="221">
        <v>947.8125</v>
      </c>
      <c r="FG19" s="221">
        <v>37939.710356250005</v>
      </c>
      <c r="FH19" s="221">
        <v>7587.9420712500014</v>
      </c>
    </row>
    <row r="20" spans="1:164">
      <c r="A20">
        <v>182</v>
      </c>
      <c r="B20" s="221">
        <v>5500</v>
      </c>
      <c r="C20" s="221">
        <v>106</v>
      </c>
      <c r="D20" s="222">
        <v>0</v>
      </c>
      <c r="E20" s="222">
        <v>0</v>
      </c>
      <c r="F20" s="222">
        <v>0</v>
      </c>
      <c r="G20" s="222">
        <v>1985</v>
      </c>
      <c r="H20">
        <v>-1</v>
      </c>
      <c r="I20" t="s">
        <v>637</v>
      </c>
      <c r="J20" s="222" t="s">
        <v>315</v>
      </c>
      <c r="K20" s="222" t="s">
        <v>114</v>
      </c>
      <c r="L20" t="s">
        <v>118</v>
      </c>
      <c r="M20" t="s">
        <v>122</v>
      </c>
      <c r="N20">
        <v>3</v>
      </c>
      <c r="O20" t="s">
        <v>129</v>
      </c>
      <c r="P20">
        <v>24</v>
      </c>
      <c r="Q20">
        <v>-1</v>
      </c>
      <c r="R20" t="s">
        <v>75</v>
      </c>
      <c r="S20" t="s">
        <v>142</v>
      </c>
      <c r="T20" t="s">
        <v>146</v>
      </c>
      <c r="U20">
        <v>100</v>
      </c>
      <c r="V20">
        <v>55</v>
      </c>
      <c r="W20">
        <v>24</v>
      </c>
      <c r="X20">
        <v>21</v>
      </c>
      <c r="Y20" s="223" t="s">
        <v>168</v>
      </c>
      <c r="Z20">
        <v>1</v>
      </c>
      <c r="AA20" s="223" t="s">
        <v>165</v>
      </c>
      <c r="AB20" s="223" t="s">
        <v>129</v>
      </c>
      <c r="AC20">
        <v>0</v>
      </c>
      <c r="AD20">
        <v>0</v>
      </c>
      <c r="AE20" s="223" t="s">
        <v>232</v>
      </c>
      <c r="AF20" s="223" t="s">
        <v>75</v>
      </c>
      <c r="AG20">
        <v>50</v>
      </c>
      <c r="AH20">
        <v>0</v>
      </c>
      <c r="AI20" s="223" t="s">
        <v>165</v>
      </c>
      <c r="AJ20" s="223" t="s">
        <v>75</v>
      </c>
      <c r="AK20">
        <v>0</v>
      </c>
      <c r="AL20">
        <v>3</v>
      </c>
      <c r="AM20" s="223" t="s">
        <v>165</v>
      </c>
      <c r="AN20" s="223" t="s">
        <v>75</v>
      </c>
      <c r="AO20">
        <v>0</v>
      </c>
      <c r="AP20">
        <v>2</v>
      </c>
      <c r="AQ20" s="223" t="s">
        <v>165</v>
      </c>
      <c r="AR20" s="223" t="s">
        <v>129</v>
      </c>
      <c r="AS20">
        <v>0</v>
      </c>
      <c r="AT20">
        <v>0</v>
      </c>
      <c r="AU20" s="223" t="s">
        <v>232</v>
      </c>
      <c r="AV20" s="222">
        <v>6</v>
      </c>
      <c r="AW20">
        <v>0</v>
      </c>
      <c r="AX20">
        <v>0</v>
      </c>
      <c r="AY20">
        <v>0</v>
      </c>
      <c r="AZ20">
        <v>0</v>
      </c>
      <c r="BA20" t="s">
        <v>129</v>
      </c>
      <c r="BB20" t="s">
        <v>110</v>
      </c>
      <c r="BC20" s="222">
        <v>0</v>
      </c>
      <c r="BD20" s="222">
        <v>200</v>
      </c>
      <c r="BE20" s="222">
        <v>300</v>
      </c>
      <c r="BF20">
        <v>2001</v>
      </c>
      <c r="BG20" s="222">
        <v>95</v>
      </c>
      <c r="BH20" s="222">
        <v>95</v>
      </c>
      <c r="BI20" s="222">
        <v>95</v>
      </c>
      <c r="BJ20" s="222">
        <v>200</v>
      </c>
      <c r="BK20" s="222">
        <v>0</v>
      </c>
      <c r="BL20" s="222">
        <v>400</v>
      </c>
      <c r="BM20" s="222" t="s">
        <v>230</v>
      </c>
      <c r="BN20" s="222" t="s">
        <v>232</v>
      </c>
      <c r="BO20" s="222" t="s">
        <v>230</v>
      </c>
      <c r="BP20" s="222" t="s">
        <v>232</v>
      </c>
      <c r="BQ20" s="222" t="s">
        <v>230</v>
      </c>
      <c r="BR20" s="222" t="s">
        <v>232</v>
      </c>
      <c r="BS20" s="222" t="s">
        <v>230</v>
      </c>
      <c r="BT20" s="222" t="s">
        <v>232</v>
      </c>
      <c r="BU20" s="222" t="s">
        <v>232</v>
      </c>
      <c r="BV20" s="222" t="s">
        <v>232</v>
      </c>
      <c r="BW20" s="222" t="s">
        <v>232</v>
      </c>
      <c r="BX20" s="222" t="s">
        <v>232</v>
      </c>
      <c r="BY20" s="222" t="s">
        <v>235</v>
      </c>
      <c r="BZ20" s="222" t="s">
        <v>232</v>
      </c>
      <c r="CA20" s="222" t="s">
        <v>168</v>
      </c>
      <c r="CB20" s="222" t="s">
        <v>168</v>
      </c>
      <c r="CC20" s="222" t="s">
        <v>254</v>
      </c>
      <c r="CD20" s="222">
        <v>5</v>
      </c>
      <c r="CE20" s="222">
        <v>0</v>
      </c>
      <c r="CF20" s="222">
        <v>3</v>
      </c>
      <c r="CG20" s="222">
        <v>0</v>
      </c>
      <c r="CH20" s="222">
        <v>0</v>
      </c>
      <c r="CI20" s="222">
        <v>2</v>
      </c>
      <c r="CJ20" s="222">
        <v>20</v>
      </c>
      <c r="CK20" t="s">
        <v>75</v>
      </c>
      <c r="CL20" t="s">
        <v>129</v>
      </c>
      <c r="CM20" t="s">
        <v>129</v>
      </c>
      <c r="CN20" s="222" t="s">
        <v>110</v>
      </c>
      <c r="CO20" s="222">
        <v>0</v>
      </c>
      <c r="CP20" s="222">
        <v>8</v>
      </c>
      <c r="CQ20" s="222">
        <v>0</v>
      </c>
      <c r="CR20" s="222">
        <v>2</v>
      </c>
      <c r="CS20" s="222">
        <v>0</v>
      </c>
      <c r="CT20" s="222">
        <v>1</v>
      </c>
      <c r="CU20" s="222">
        <v>0</v>
      </c>
      <c r="CV20" s="222">
        <v>1</v>
      </c>
      <c r="CW20" s="222">
        <v>2</v>
      </c>
      <c r="CX20" s="222">
        <v>1</v>
      </c>
      <c r="CY20" s="222">
        <v>1</v>
      </c>
      <c r="CZ20" s="222">
        <v>0</v>
      </c>
      <c r="DA20" s="222">
        <v>0</v>
      </c>
      <c r="DB20" s="222">
        <v>0</v>
      </c>
      <c r="DC20" s="222" t="s">
        <v>129</v>
      </c>
      <c r="DD20" s="223">
        <v>0.4</v>
      </c>
      <c r="DE20" s="223">
        <v>0.2</v>
      </c>
      <c r="DF20" s="223">
        <v>0.4</v>
      </c>
      <c r="DG20" s="223">
        <v>0</v>
      </c>
      <c r="DH20" s="223">
        <v>0</v>
      </c>
      <c r="DI20" s="223">
        <v>0</v>
      </c>
      <c r="DJ20" s="223">
        <v>1</v>
      </c>
      <c r="DK20" s="223">
        <v>0.05</v>
      </c>
      <c r="DL20" s="222" t="s">
        <v>110</v>
      </c>
      <c r="DM20" s="222" t="s">
        <v>326</v>
      </c>
      <c r="DN20" s="222" t="s">
        <v>110</v>
      </c>
      <c r="DO20" s="222" t="s">
        <v>110</v>
      </c>
      <c r="DP20" s="222" t="s">
        <v>323</v>
      </c>
      <c r="DQ20" s="222" t="s">
        <v>640</v>
      </c>
      <c r="DR20" t="s">
        <v>129</v>
      </c>
      <c r="DS20" s="224">
        <v>1</v>
      </c>
      <c r="DT20" s="224">
        <v>0</v>
      </c>
      <c r="DU20" s="224">
        <v>0</v>
      </c>
      <c r="DV20" s="224">
        <v>3</v>
      </c>
      <c r="DW20" s="224">
        <v>0</v>
      </c>
      <c r="DX20" s="224">
        <v>4</v>
      </c>
      <c r="DY20" s="224">
        <v>3</v>
      </c>
      <c r="DZ20" s="224">
        <v>1</v>
      </c>
      <c r="EA20" s="224">
        <v>4</v>
      </c>
      <c r="EB20" s="222" t="s">
        <v>168</v>
      </c>
      <c r="EC20" s="222">
        <v>20</v>
      </c>
      <c r="ED20" s="222" t="s">
        <v>129</v>
      </c>
      <c r="EE20" s="225"/>
      <c r="EF20" t="s">
        <v>632</v>
      </c>
      <c r="EG20" s="222" t="s">
        <v>35</v>
      </c>
      <c r="EH20" s="222">
        <v>3</v>
      </c>
      <c r="EI20" s="222">
        <v>179</v>
      </c>
      <c r="EJ20" s="226" t="s">
        <v>639</v>
      </c>
      <c r="EK20" s="227">
        <v>25.171299999999999</v>
      </c>
      <c r="EL20" s="222">
        <v>33.49</v>
      </c>
      <c r="EM20" s="222">
        <v>20</v>
      </c>
      <c r="EN20" s="226">
        <v>29790</v>
      </c>
      <c r="EO20" s="221">
        <v>140.6217877094972</v>
      </c>
      <c r="EP20" t="s">
        <v>634</v>
      </c>
      <c r="EQ20" s="222">
        <v>35.1554469273743</v>
      </c>
      <c r="ER20" s="222">
        <v>6.2928249999999997</v>
      </c>
      <c r="ES20" t="s">
        <v>650</v>
      </c>
      <c r="ET20" s="221">
        <v>166.66666666666666</v>
      </c>
      <c r="EU20" s="221">
        <v>95</v>
      </c>
      <c r="EV20" s="222">
        <v>26.5</v>
      </c>
      <c r="EW20" s="222">
        <v>5</v>
      </c>
      <c r="EX20" s="222">
        <v>5</v>
      </c>
      <c r="EY20" s="224">
        <v>0</v>
      </c>
      <c r="EZ20" s="221">
        <v>1375</v>
      </c>
      <c r="FA20" s="221" t="s">
        <v>655</v>
      </c>
      <c r="FB20" s="221">
        <v>4</v>
      </c>
      <c r="FC20" s="221">
        <v>18474.99854375</v>
      </c>
      <c r="FD20" s="221">
        <v>4644.25</v>
      </c>
      <c r="FE20" s="221">
        <v>12174.5</v>
      </c>
      <c r="FF20" s="221">
        <v>0</v>
      </c>
      <c r="FG20" s="221">
        <v>35293.74854375</v>
      </c>
      <c r="FH20" s="221">
        <v>8823.4371359375</v>
      </c>
    </row>
    <row r="21" spans="1:164">
      <c r="A21">
        <v>186</v>
      </c>
      <c r="B21" s="221">
        <v>3635</v>
      </c>
      <c r="C21" s="221">
        <v>103</v>
      </c>
      <c r="D21" s="222">
        <v>-1</v>
      </c>
      <c r="E21" s="222">
        <v>0</v>
      </c>
      <c r="F21" s="222">
        <v>0</v>
      </c>
      <c r="G21" s="222">
        <v>-1</v>
      </c>
      <c r="H21">
        <v>2009</v>
      </c>
      <c r="I21" t="s">
        <v>631</v>
      </c>
      <c r="J21" s="222" t="s">
        <v>110</v>
      </c>
      <c r="K21" s="222" t="s">
        <v>114</v>
      </c>
      <c r="L21" t="s">
        <v>118</v>
      </c>
      <c r="M21" t="s">
        <v>122</v>
      </c>
      <c r="N21">
        <v>3</v>
      </c>
      <c r="O21" t="s">
        <v>129</v>
      </c>
      <c r="P21">
        <v>24</v>
      </c>
      <c r="Q21">
        <v>-1</v>
      </c>
      <c r="R21" t="s">
        <v>75</v>
      </c>
      <c r="S21" t="s">
        <v>142</v>
      </c>
      <c r="T21" t="s">
        <v>146</v>
      </c>
      <c r="U21">
        <v>100</v>
      </c>
      <c r="V21">
        <v>60</v>
      </c>
      <c r="W21">
        <v>0</v>
      </c>
      <c r="X21">
        <v>22</v>
      </c>
      <c r="Y21" s="223" t="s">
        <v>129</v>
      </c>
      <c r="Z21">
        <v>1</v>
      </c>
      <c r="AA21" s="223" t="s">
        <v>165</v>
      </c>
      <c r="AB21" s="223" t="s">
        <v>129</v>
      </c>
      <c r="AC21">
        <v>0</v>
      </c>
      <c r="AD21">
        <v>0</v>
      </c>
      <c r="AE21" s="223" t="s">
        <v>232</v>
      </c>
      <c r="AF21" s="223" t="s">
        <v>75</v>
      </c>
      <c r="AG21">
        <v>0</v>
      </c>
      <c r="AH21">
        <v>3</v>
      </c>
      <c r="AI21" s="223" t="s">
        <v>165</v>
      </c>
      <c r="AJ21" s="223" t="s">
        <v>75</v>
      </c>
      <c r="AK21">
        <v>0</v>
      </c>
      <c r="AL21">
        <v>4</v>
      </c>
      <c r="AM21" s="223" t="s">
        <v>165</v>
      </c>
      <c r="AN21" s="223" t="s">
        <v>168</v>
      </c>
      <c r="AO21">
        <v>0</v>
      </c>
      <c r="AP21">
        <v>3</v>
      </c>
      <c r="AQ21" s="223" t="s">
        <v>165</v>
      </c>
      <c r="AR21" s="223" t="s">
        <v>129</v>
      </c>
      <c r="AS21">
        <v>0</v>
      </c>
      <c r="AT21">
        <v>0</v>
      </c>
      <c r="AU21" s="223" t="s">
        <v>232</v>
      </c>
      <c r="AV21" s="222">
        <v>0</v>
      </c>
      <c r="AW21">
        <v>1</v>
      </c>
      <c r="AX21">
        <v>1</v>
      </c>
      <c r="AY21">
        <v>0</v>
      </c>
      <c r="AZ21">
        <v>0</v>
      </c>
      <c r="BA21" t="s">
        <v>75</v>
      </c>
      <c r="BB21" t="s">
        <v>199</v>
      </c>
      <c r="BC21" s="222">
        <v>0</v>
      </c>
      <c r="BD21" s="222">
        <v>-1</v>
      </c>
      <c r="BE21" s="222">
        <v>200</v>
      </c>
      <c r="BF21">
        <v>2007</v>
      </c>
      <c r="BG21" s="222">
        <v>0</v>
      </c>
      <c r="BH21" s="222">
        <v>0</v>
      </c>
      <c r="BI21" s="222">
        <v>-1</v>
      </c>
      <c r="BJ21" s="222">
        <v>-1</v>
      </c>
      <c r="BK21" s="222">
        <v>0</v>
      </c>
      <c r="BL21" s="222">
        <v>0</v>
      </c>
      <c r="BM21" s="222" t="s">
        <v>227</v>
      </c>
      <c r="BN21" s="222" t="s">
        <v>232</v>
      </c>
      <c r="BO21" s="222" t="s">
        <v>230</v>
      </c>
      <c r="BP21" s="222" t="s">
        <v>232</v>
      </c>
      <c r="BQ21" s="222" t="s">
        <v>230</v>
      </c>
      <c r="BR21" s="222" t="s">
        <v>232</v>
      </c>
      <c r="BS21" s="222" t="s">
        <v>230</v>
      </c>
      <c r="BT21" s="222" t="s">
        <v>232</v>
      </c>
      <c r="BU21" s="222" t="s">
        <v>230</v>
      </c>
      <c r="BV21" s="222" t="s">
        <v>232</v>
      </c>
      <c r="BW21" s="222" t="s">
        <v>232</v>
      </c>
      <c r="BX21" s="222" t="s">
        <v>232</v>
      </c>
      <c r="BY21" s="222" t="s">
        <v>230</v>
      </c>
      <c r="BZ21" s="222" t="s">
        <v>227</v>
      </c>
      <c r="CA21" s="222" t="s">
        <v>254</v>
      </c>
      <c r="CB21" s="222" t="s">
        <v>254</v>
      </c>
      <c r="CC21" s="222" t="s">
        <v>168</v>
      </c>
      <c r="CD21" s="222">
        <v>1</v>
      </c>
      <c r="CE21" s="222">
        <v>0</v>
      </c>
      <c r="CF21" s="222">
        <v>2</v>
      </c>
      <c r="CG21" s="222">
        <v>1</v>
      </c>
      <c r="CH21" s="222">
        <v>1</v>
      </c>
      <c r="CI21" s="222">
        <v>2</v>
      </c>
      <c r="CJ21" s="222">
        <v>25</v>
      </c>
      <c r="CK21" t="s">
        <v>75</v>
      </c>
      <c r="CL21" t="s">
        <v>129</v>
      </c>
      <c r="CM21" t="s">
        <v>129</v>
      </c>
      <c r="CN21" s="222" t="s">
        <v>110</v>
      </c>
      <c r="CO21" s="222">
        <v>4</v>
      </c>
      <c r="CP21" s="222">
        <v>0</v>
      </c>
      <c r="CQ21" s="222">
        <v>0</v>
      </c>
      <c r="CR21" s="222">
        <v>1</v>
      </c>
      <c r="CS21" s="222">
        <v>0</v>
      </c>
      <c r="CT21" s="222">
        <v>1</v>
      </c>
      <c r="CU21" s="222">
        <v>1</v>
      </c>
      <c r="CV21" s="222">
        <v>1</v>
      </c>
      <c r="CW21" s="222">
        <v>1</v>
      </c>
      <c r="CX21" s="222">
        <v>1</v>
      </c>
      <c r="CY21" s="222">
        <v>1</v>
      </c>
      <c r="CZ21" s="222">
        <v>1</v>
      </c>
      <c r="DA21" s="222">
        <v>0</v>
      </c>
      <c r="DB21" s="222">
        <v>0</v>
      </c>
      <c r="DC21" s="222" t="s">
        <v>129</v>
      </c>
      <c r="DD21" s="223">
        <v>0.1</v>
      </c>
      <c r="DE21" s="223">
        <v>0.8</v>
      </c>
      <c r="DF21" s="223">
        <v>0.1</v>
      </c>
      <c r="DG21" s="223">
        <v>0</v>
      </c>
      <c r="DH21" s="223">
        <v>0</v>
      </c>
      <c r="DI21" s="223">
        <v>0</v>
      </c>
      <c r="DJ21" s="223">
        <v>1</v>
      </c>
      <c r="DK21" s="223">
        <v>0</v>
      </c>
      <c r="DL21" s="222" t="s">
        <v>110</v>
      </c>
      <c r="DM21" s="222" t="s">
        <v>320</v>
      </c>
      <c r="DN21" s="222" t="s">
        <v>323</v>
      </c>
      <c r="DO21" s="222" t="s">
        <v>323</v>
      </c>
      <c r="DP21" s="222" t="s">
        <v>323</v>
      </c>
      <c r="DQ21" s="222" t="s">
        <v>110</v>
      </c>
      <c r="DR21" t="s">
        <v>656</v>
      </c>
      <c r="DS21" s="224">
        <v>0.5</v>
      </c>
      <c r="DT21" s="224">
        <v>1.5</v>
      </c>
      <c r="DU21" s="224">
        <v>0</v>
      </c>
      <c r="DV21" s="224">
        <v>2</v>
      </c>
      <c r="DW21" s="224">
        <v>0</v>
      </c>
      <c r="DX21" s="224">
        <v>4</v>
      </c>
      <c r="DY21" s="224">
        <v>4</v>
      </c>
      <c r="DZ21" s="224">
        <v>0</v>
      </c>
      <c r="EA21" s="224">
        <v>4</v>
      </c>
      <c r="EB21" s="222" t="s">
        <v>168</v>
      </c>
      <c r="EC21" s="222">
        <v>8</v>
      </c>
      <c r="ED21" s="222" t="s">
        <v>129</v>
      </c>
      <c r="EE21" s="225"/>
      <c r="EF21" t="s">
        <v>642</v>
      </c>
      <c r="EG21" s="222" t="s">
        <v>643</v>
      </c>
      <c r="EH21" s="222">
        <v>2</v>
      </c>
      <c r="EI21" s="222">
        <v>136</v>
      </c>
      <c r="EJ21" s="226" t="s">
        <v>633</v>
      </c>
      <c r="EK21" s="227">
        <v>15.2523</v>
      </c>
      <c r="EL21" s="222">
        <v>33.53</v>
      </c>
      <c r="EM21" s="222">
        <v>15</v>
      </c>
      <c r="EN21" s="226">
        <v>29587</v>
      </c>
      <c r="EO21" s="221">
        <v>112.14926470588235</v>
      </c>
      <c r="EP21" t="s">
        <v>646</v>
      </c>
      <c r="EQ21" s="222">
        <v>28.037316176470586</v>
      </c>
      <c r="ER21" s="222">
        <v>3.813075</v>
      </c>
      <c r="ES21" t="s">
        <v>650</v>
      </c>
      <c r="ET21" s="221">
        <v>66.333333333333329</v>
      </c>
      <c r="EU21" s="221">
        <v>0</v>
      </c>
      <c r="EV21" s="222">
        <v>25.75</v>
      </c>
      <c r="EW21" s="222">
        <v>7</v>
      </c>
      <c r="EX21" s="222">
        <v>6</v>
      </c>
      <c r="EY21" s="224">
        <v>0.25</v>
      </c>
      <c r="EZ21" s="221">
        <v>908.75</v>
      </c>
      <c r="FA21" s="221" t="s">
        <v>645</v>
      </c>
      <c r="FB21" s="221">
        <v>4</v>
      </c>
      <c r="FC21" s="221">
        <v>12301.040981249998</v>
      </c>
      <c r="FD21" s="221">
        <v>4525.9375</v>
      </c>
      <c r="FE21" s="221">
        <v>8371.7649999999994</v>
      </c>
      <c r="FF21" s="221">
        <v>0</v>
      </c>
      <c r="FG21" s="221">
        <v>25198.74348125</v>
      </c>
      <c r="FH21" s="221">
        <v>6299.6858703124999</v>
      </c>
    </row>
    <row r="22" spans="1:164">
      <c r="A22">
        <v>194</v>
      </c>
      <c r="B22" s="221">
        <v>2063</v>
      </c>
      <c r="C22" s="221">
        <v>64</v>
      </c>
      <c r="D22" s="222">
        <v>0</v>
      </c>
      <c r="E22" s="222">
        <v>0</v>
      </c>
      <c r="F22" s="222">
        <v>0</v>
      </c>
      <c r="G22" s="222">
        <v>2005</v>
      </c>
      <c r="H22">
        <v>0</v>
      </c>
      <c r="I22" t="s">
        <v>106</v>
      </c>
      <c r="J22" t="s">
        <v>110</v>
      </c>
      <c r="K22" t="s">
        <v>114</v>
      </c>
      <c r="L22" t="s">
        <v>118</v>
      </c>
      <c r="M22" t="s">
        <v>122</v>
      </c>
      <c r="N22">
        <v>20</v>
      </c>
      <c r="O22" t="s">
        <v>129</v>
      </c>
      <c r="P22">
        <v>24</v>
      </c>
      <c r="Q22">
        <v>45</v>
      </c>
      <c r="R22" t="s">
        <v>75</v>
      </c>
      <c r="S22" t="s">
        <v>142</v>
      </c>
      <c r="T22" t="s">
        <v>146</v>
      </c>
      <c r="U22">
        <v>100</v>
      </c>
      <c r="V22">
        <v>55</v>
      </c>
      <c r="W22">
        <v>0</v>
      </c>
      <c r="X22">
        <v>20</v>
      </c>
      <c r="Y22" s="223" t="s">
        <v>129</v>
      </c>
      <c r="Z22">
        <v>2</v>
      </c>
      <c r="AA22" s="223" t="s">
        <v>165</v>
      </c>
      <c r="AB22" s="223" t="s">
        <v>129</v>
      </c>
      <c r="AC22">
        <v>0</v>
      </c>
      <c r="AD22">
        <v>1</v>
      </c>
      <c r="AE22" s="223" t="s">
        <v>165</v>
      </c>
      <c r="AF22" s="223" t="s">
        <v>75</v>
      </c>
      <c r="AG22">
        <v>0</v>
      </c>
      <c r="AH22">
        <v>3</v>
      </c>
      <c r="AI22" s="223" t="s">
        <v>165</v>
      </c>
      <c r="AJ22" s="223" t="s">
        <v>75</v>
      </c>
      <c r="AK22">
        <v>0</v>
      </c>
      <c r="AL22">
        <v>4</v>
      </c>
      <c r="AM22" s="223" t="s">
        <v>165</v>
      </c>
      <c r="AN22" s="223" t="s">
        <v>75</v>
      </c>
      <c r="AO22">
        <v>6</v>
      </c>
      <c r="AP22">
        <v>2</v>
      </c>
      <c r="AQ22" s="223" t="s">
        <v>165</v>
      </c>
      <c r="AR22" s="223" t="s">
        <v>129</v>
      </c>
      <c r="AS22">
        <v>0</v>
      </c>
      <c r="AT22">
        <v>0</v>
      </c>
      <c r="AU22" s="223" t="s">
        <v>232</v>
      </c>
      <c r="AV22" s="222">
        <v>0</v>
      </c>
      <c r="AW22">
        <v>0</v>
      </c>
      <c r="AX22">
        <v>0</v>
      </c>
      <c r="AY22">
        <v>0</v>
      </c>
      <c r="AZ22">
        <v>0</v>
      </c>
      <c r="BA22" t="s">
        <v>75</v>
      </c>
      <c r="BB22" t="s">
        <v>199</v>
      </c>
      <c r="BC22" s="222">
        <v>0</v>
      </c>
      <c r="BD22" s="222">
        <v>50</v>
      </c>
      <c r="BE22" s="222">
        <v>150</v>
      </c>
      <c r="BF22">
        <v>0</v>
      </c>
      <c r="BG22" s="222">
        <v>0</v>
      </c>
      <c r="BH22" s="222">
        <v>0</v>
      </c>
      <c r="BI22" s="222">
        <v>-1</v>
      </c>
      <c r="BJ22" s="222">
        <v>0</v>
      </c>
      <c r="BK22" s="222">
        <v>0</v>
      </c>
      <c r="BL22" s="222">
        <v>0</v>
      </c>
      <c r="BM22" s="222" t="s">
        <v>223</v>
      </c>
      <c r="BN22" s="222" t="s">
        <v>227</v>
      </c>
      <c r="BO22" s="222" t="s">
        <v>230</v>
      </c>
      <c r="BP22" s="222" t="s">
        <v>232</v>
      </c>
      <c r="BQ22" s="222" t="s">
        <v>230</v>
      </c>
      <c r="BR22" s="222" t="s">
        <v>232</v>
      </c>
      <c r="BS22" s="222" t="s">
        <v>230</v>
      </c>
      <c r="BT22" s="222" t="s">
        <v>232</v>
      </c>
      <c r="BU22" s="222" t="s">
        <v>232</v>
      </c>
      <c r="BV22" s="222" t="s">
        <v>232</v>
      </c>
      <c r="BW22" s="222" t="s">
        <v>232</v>
      </c>
      <c r="BX22" s="222" t="s">
        <v>232</v>
      </c>
      <c r="BY22" s="222" t="s">
        <v>230</v>
      </c>
      <c r="BZ22" s="222" t="s">
        <v>223</v>
      </c>
      <c r="CA22" s="222" t="s">
        <v>168</v>
      </c>
      <c r="CB22" s="222" t="s">
        <v>250</v>
      </c>
      <c r="CC22" s="222" t="s">
        <v>232</v>
      </c>
      <c r="CD22" s="222">
        <v>5</v>
      </c>
      <c r="CE22" s="222">
        <v>0</v>
      </c>
      <c r="CF22" s="222">
        <v>2</v>
      </c>
      <c r="CG22" s="222">
        <v>0</v>
      </c>
      <c r="CH22" s="222">
        <v>0</v>
      </c>
      <c r="CI22" s="222">
        <v>2</v>
      </c>
      <c r="CJ22" s="222">
        <v>5</v>
      </c>
      <c r="CK22" t="s">
        <v>75</v>
      </c>
      <c r="CL22" t="s">
        <v>129</v>
      </c>
      <c r="CM22" t="s">
        <v>129</v>
      </c>
      <c r="CN22" s="222" t="s">
        <v>199</v>
      </c>
      <c r="CO22" s="222">
        <v>0</v>
      </c>
      <c r="CP22" s="222">
        <v>4</v>
      </c>
      <c r="CQ22" s="222">
        <v>0</v>
      </c>
      <c r="CR22" s="222">
        <v>1</v>
      </c>
      <c r="CS22" s="222">
        <v>0</v>
      </c>
      <c r="CT22" s="222">
        <v>1</v>
      </c>
      <c r="CU22" s="222">
        <v>0</v>
      </c>
      <c r="CV22" s="222">
        <v>1</v>
      </c>
      <c r="CW22" s="222">
        <v>1</v>
      </c>
      <c r="CX22" s="222">
        <v>1</v>
      </c>
      <c r="CY22" s="222">
        <v>1</v>
      </c>
      <c r="CZ22" s="222">
        <v>0</v>
      </c>
      <c r="DA22" s="222">
        <v>0</v>
      </c>
      <c r="DB22" s="222">
        <v>0</v>
      </c>
      <c r="DC22" s="222" t="s">
        <v>129</v>
      </c>
      <c r="DD22" s="223">
        <v>0.7</v>
      </c>
      <c r="DE22" s="223">
        <v>0.3</v>
      </c>
      <c r="DF22" s="223">
        <v>0</v>
      </c>
      <c r="DG22" s="223">
        <v>0</v>
      </c>
      <c r="DH22" s="223">
        <v>0</v>
      </c>
      <c r="DI22" s="223">
        <v>0</v>
      </c>
      <c r="DJ22" s="223">
        <v>1</v>
      </c>
      <c r="DK22" s="223">
        <v>0.05</v>
      </c>
      <c r="DL22" s="222" t="s">
        <v>110</v>
      </c>
      <c r="DM22" s="222" t="s">
        <v>320</v>
      </c>
      <c r="DN22" s="222" t="s">
        <v>323</v>
      </c>
      <c r="DO22" s="222" t="s">
        <v>323</v>
      </c>
      <c r="DP22" s="222" t="s">
        <v>323</v>
      </c>
      <c r="DQ22" s="222" t="s">
        <v>640</v>
      </c>
      <c r="DR22" t="s">
        <v>129</v>
      </c>
      <c r="DS22" s="224">
        <v>0</v>
      </c>
      <c r="DT22" s="224">
        <v>0</v>
      </c>
      <c r="DU22" s="224">
        <v>0</v>
      </c>
      <c r="DV22" s="224">
        <v>2</v>
      </c>
      <c r="DW22" s="224">
        <v>0</v>
      </c>
      <c r="DX22" s="224">
        <v>2</v>
      </c>
      <c r="DY22" s="224">
        <v>2</v>
      </c>
      <c r="DZ22" s="224">
        <v>0</v>
      </c>
      <c r="EA22" s="224">
        <v>2</v>
      </c>
      <c r="EB22" s="222" t="s">
        <v>75</v>
      </c>
      <c r="EC22" s="222">
        <v>40</v>
      </c>
      <c r="ED22" s="222" t="s">
        <v>75</v>
      </c>
      <c r="EE22" s="225"/>
      <c r="EF22" t="s">
        <v>642</v>
      </c>
      <c r="EG22" s="222" t="s">
        <v>643</v>
      </c>
      <c r="EH22" s="222">
        <v>2</v>
      </c>
      <c r="EI22" s="222">
        <v>136</v>
      </c>
      <c r="EJ22" s="228" t="s">
        <v>653</v>
      </c>
      <c r="EK22" s="227">
        <v>14.669600000000001</v>
      </c>
      <c r="EL22" s="222">
        <v>34.06</v>
      </c>
      <c r="EM22" s="222">
        <v>15</v>
      </c>
      <c r="EN22" s="226">
        <v>29587</v>
      </c>
      <c r="EO22" s="221">
        <v>107.86470588235295</v>
      </c>
      <c r="EP22" t="s">
        <v>646</v>
      </c>
      <c r="EQ22" s="222">
        <v>53.932352941176475</v>
      </c>
      <c r="ER22" s="222">
        <v>7.3348000000000004</v>
      </c>
      <c r="ES22" t="s">
        <v>650</v>
      </c>
      <c r="ET22" s="221">
        <v>66.666666666666671</v>
      </c>
      <c r="EU22" s="221">
        <v>0</v>
      </c>
      <c r="EV22" s="222">
        <v>32</v>
      </c>
      <c r="EW22" s="222">
        <v>3</v>
      </c>
      <c r="EX22" s="222">
        <v>3</v>
      </c>
      <c r="EY22" s="224">
        <v>0</v>
      </c>
      <c r="EZ22" s="221">
        <v>1031.5</v>
      </c>
      <c r="FA22" s="221" t="s">
        <v>636</v>
      </c>
      <c r="FB22" s="221">
        <v>2</v>
      </c>
      <c r="FC22" s="221">
        <v>11938.346649999999</v>
      </c>
      <c r="FD22" s="221">
        <v>2987.875</v>
      </c>
      <c r="FE22" s="221">
        <v>5166.4570000000003</v>
      </c>
      <c r="FF22" s="221">
        <v>0</v>
      </c>
      <c r="FG22" s="221">
        <v>20092.678650000002</v>
      </c>
      <c r="FH22" s="221">
        <v>10046.339325000001</v>
      </c>
    </row>
    <row r="23" spans="1:164">
      <c r="A23">
        <v>203</v>
      </c>
      <c r="B23" s="221">
        <v>2562</v>
      </c>
      <c r="C23" s="221">
        <v>144</v>
      </c>
      <c r="D23" s="222">
        <v>0</v>
      </c>
      <c r="E23" s="222">
        <v>3</v>
      </c>
      <c r="F23" s="222">
        <v>0</v>
      </c>
      <c r="G23" s="222">
        <v>1995</v>
      </c>
      <c r="H23">
        <v>0</v>
      </c>
      <c r="I23" t="s">
        <v>637</v>
      </c>
      <c r="J23" s="222" t="s">
        <v>110</v>
      </c>
      <c r="K23" s="222" t="s">
        <v>114</v>
      </c>
      <c r="L23" t="s">
        <v>118</v>
      </c>
      <c r="M23" t="s">
        <v>122</v>
      </c>
      <c r="N23">
        <v>5</v>
      </c>
      <c r="O23" t="s">
        <v>129</v>
      </c>
      <c r="P23">
        <v>24</v>
      </c>
      <c r="Q23">
        <v>18</v>
      </c>
      <c r="R23" t="s">
        <v>75</v>
      </c>
      <c r="S23" t="s">
        <v>142</v>
      </c>
      <c r="T23" t="s">
        <v>146</v>
      </c>
      <c r="U23">
        <v>200</v>
      </c>
      <c r="V23">
        <v>60</v>
      </c>
      <c r="W23">
        <v>0</v>
      </c>
      <c r="X23">
        <v>20</v>
      </c>
      <c r="Y23" s="223" t="s">
        <v>129</v>
      </c>
      <c r="Z23">
        <v>0</v>
      </c>
      <c r="AA23" s="223" t="s">
        <v>232</v>
      </c>
      <c r="AB23" s="223" t="s">
        <v>129</v>
      </c>
      <c r="AC23">
        <v>0</v>
      </c>
      <c r="AD23">
        <v>0</v>
      </c>
      <c r="AE23" s="223" t="s">
        <v>165</v>
      </c>
      <c r="AF23" s="223" t="s">
        <v>75</v>
      </c>
      <c r="AG23">
        <v>0</v>
      </c>
      <c r="AH23">
        <v>3</v>
      </c>
      <c r="AI23" s="223" t="s">
        <v>165</v>
      </c>
      <c r="AJ23" s="223" t="s">
        <v>75</v>
      </c>
      <c r="AK23">
        <v>0</v>
      </c>
      <c r="AL23">
        <v>4</v>
      </c>
      <c r="AM23" s="223" t="s">
        <v>165</v>
      </c>
      <c r="AN23" s="223" t="s">
        <v>75</v>
      </c>
      <c r="AO23">
        <v>0</v>
      </c>
      <c r="AP23">
        <v>3</v>
      </c>
      <c r="AQ23" s="223" t="s">
        <v>165</v>
      </c>
      <c r="AR23" s="223" t="s">
        <v>75</v>
      </c>
      <c r="AS23">
        <v>0</v>
      </c>
      <c r="AT23">
        <v>2</v>
      </c>
      <c r="AU23" s="223" t="s">
        <v>165</v>
      </c>
      <c r="AV23" s="222">
        <v>0</v>
      </c>
      <c r="AW23">
        <v>0</v>
      </c>
      <c r="AX23">
        <v>0</v>
      </c>
      <c r="AY23">
        <v>0</v>
      </c>
      <c r="AZ23">
        <v>0</v>
      </c>
      <c r="BA23" t="s">
        <v>75</v>
      </c>
      <c r="BB23" t="s">
        <v>110</v>
      </c>
      <c r="BC23" s="222">
        <v>150</v>
      </c>
      <c r="BD23" s="222">
        <v>100</v>
      </c>
      <c r="BE23" s="222">
        <v>100</v>
      </c>
      <c r="BF23">
        <v>2009</v>
      </c>
      <c r="BG23" s="222">
        <v>0</v>
      </c>
      <c r="BH23" s="222">
        <v>0</v>
      </c>
      <c r="BI23" s="222">
        <v>75</v>
      </c>
      <c r="BJ23" s="222">
        <v>0</v>
      </c>
      <c r="BK23" s="222">
        <v>0</v>
      </c>
      <c r="BL23" s="222">
        <v>0</v>
      </c>
      <c r="BM23" s="222" t="s">
        <v>230</v>
      </c>
      <c r="BN23" s="222" t="s">
        <v>232</v>
      </c>
      <c r="BO23" s="222" t="s">
        <v>230</v>
      </c>
      <c r="BP23" s="222" t="s">
        <v>232</v>
      </c>
      <c r="BQ23" s="222" t="s">
        <v>230</v>
      </c>
      <c r="BR23" s="222" t="s">
        <v>232</v>
      </c>
      <c r="BS23" s="222" t="s">
        <v>230</v>
      </c>
      <c r="BT23" s="222" t="s">
        <v>232</v>
      </c>
      <c r="BU23" s="222" t="s">
        <v>230</v>
      </c>
      <c r="BV23" s="222" t="s">
        <v>232</v>
      </c>
      <c r="BW23" s="222" t="s">
        <v>230</v>
      </c>
      <c r="BX23" s="222" t="s">
        <v>232</v>
      </c>
      <c r="BY23" s="222" t="s">
        <v>230</v>
      </c>
      <c r="BZ23" s="222" t="s">
        <v>232</v>
      </c>
      <c r="CA23" s="222" t="s">
        <v>250</v>
      </c>
      <c r="CB23" s="222" t="s">
        <v>250</v>
      </c>
      <c r="CC23" s="222" t="s">
        <v>232</v>
      </c>
      <c r="CD23" s="222">
        <v>1</v>
      </c>
      <c r="CE23" s="222">
        <v>1</v>
      </c>
      <c r="CF23" s="222">
        <v>2</v>
      </c>
      <c r="CG23" s="222">
        <v>1</v>
      </c>
      <c r="CH23" s="222">
        <v>5</v>
      </c>
      <c r="CI23" s="222">
        <v>2</v>
      </c>
      <c r="CJ23" s="222">
        <v>15</v>
      </c>
      <c r="CK23" t="s">
        <v>75</v>
      </c>
      <c r="CL23" t="s">
        <v>129</v>
      </c>
      <c r="CM23" t="s">
        <v>129</v>
      </c>
      <c r="CN23" s="222" t="s">
        <v>199</v>
      </c>
      <c r="CO23" s="222">
        <v>4</v>
      </c>
      <c r="CP23" s="222">
        <v>0</v>
      </c>
      <c r="CQ23" s="222">
        <v>4</v>
      </c>
      <c r="CR23" s="222">
        <v>1</v>
      </c>
      <c r="CS23" s="222">
        <v>1</v>
      </c>
      <c r="CT23" s="222">
        <v>0</v>
      </c>
      <c r="CU23" s="222">
        <v>2</v>
      </c>
      <c r="CV23" s="222">
        <v>0</v>
      </c>
      <c r="CW23" s="222">
        <v>2</v>
      </c>
      <c r="CX23" s="222">
        <v>0</v>
      </c>
      <c r="CY23" s="222">
        <v>0</v>
      </c>
      <c r="CZ23" s="222">
        <v>1</v>
      </c>
      <c r="DA23" s="222">
        <v>0</v>
      </c>
      <c r="DB23" s="222">
        <v>0</v>
      </c>
      <c r="DC23" s="222" t="s">
        <v>372</v>
      </c>
      <c r="DD23" s="223">
        <v>0</v>
      </c>
      <c r="DE23" s="223">
        <v>1</v>
      </c>
      <c r="DF23" s="223">
        <v>0</v>
      </c>
      <c r="DG23" s="223">
        <v>0</v>
      </c>
      <c r="DH23" s="223">
        <v>0</v>
      </c>
      <c r="DI23" s="223">
        <v>0</v>
      </c>
      <c r="DJ23" s="223">
        <v>1</v>
      </c>
      <c r="DK23" s="223">
        <v>0.1</v>
      </c>
      <c r="DL23" s="222" t="s">
        <v>110</v>
      </c>
      <c r="DM23" s="222" t="s">
        <v>315</v>
      </c>
      <c r="DN23" s="222" t="s">
        <v>315</v>
      </c>
      <c r="DO23" s="222" t="s">
        <v>110</v>
      </c>
      <c r="DP23" s="222" t="s">
        <v>323</v>
      </c>
      <c r="DQ23" s="222" t="s">
        <v>640</v>
      </c>
      <c r="DR23" t="s">
        <v>372</v>
      </c>
      <c r="DS23" s="224">
        <v>1</v>
      </c>
      <c r="DT23" s="224">
        <v>0</v>
      </c>
      <c r="DU23" s="224">
        <v>0</v>
      </c>
      <c r="DV23" s="224">
        <v>2</v>
      </c>
      <c r="DW23" s="224">
        <v>0</v>
      </c>
      <c r="DX23" s="224">
        <v>3</v>
      </c>
      <c r="DY23" s="224">
        <v>3</v>
      </c>
      <c r="DZ23" s="224">
        <v>0</v>
      </c>
      <c r="EA23" s="224">
        <v>3</v>
      </c>
      <c r="EB23" s="222" t="s">
        <v>168</v>
      </c>
      <c r="EC23" s="222">
        <v>7</v>
      </c>
      <c r="ED23" s="222" t="s">
        <v>129</v>
      </c>
      <c r="EE23" s="225"/>
      <c r="EF23" t="s">
        <v>651</v>
      </c>
      <c r="EG23" s="222" t="s">
        <v>35</v>
      </c>
      <c r="EH23" s="222">
        <v>3</v>
      </c>
      <c r="EI23" s="222">
        <v>151</v>
      </c>
      <c r="EJ23" s="226" t="s">
        <v>633</v>
      </c>
      <c r="EK23" s="227">
        <v>23.175999999999998</v>
      </c>
      <c r="EL23" s="222">
        <v>34.340000000000003</v>
      </c>
      <c r="EM23" s="222">
        <v>17</v>
      </c>
      <c r="EN23" s="226">
        <v>31261</v>
      </c>
      <c r="EO23" s="221">
        <v>153.48344370860926</v>
      </c>
      <c r="EP23" t="s">
        <v>634</v>
      </c>
      <c r="EQ23" s="222">
        <v>51.16114790286975</v>
      </c>
      <c r="ER23" s="222">
        <v>7.7253333333333325</v>
      </c>
      <c r="ES23" t="s">
        <v>650</v>
      </c>
      <c r="ET23" s="221">
        <v>116.66666666666667</v>
      </c>
      <c r="EU23" s="221">
        <v>0</v>
      </c>
      <c r="EV23" s="222">
        <v>48</v>
      </c>
      <c r="EW23" s="222">
        <v>12</v>
      </c>
      <c r="EX23" s="222">
        <v>5</v>
      </c>
      <c r="EY23" s="224">
        <v>1.6666666666666667</v>
      </c>
      <c r="EZ23" s="221">
        <v>854</v>
      </c>
      <c r="FA23" s="221" t="s">
        <v>645</v>
      </c>
      <c r="FB23" s="221">
        <v>3</v>
      </c>
      <c r="FC23" s="221">
        <v>17233.048999999995</v>
      </c>
      <c r="FD23" s="221">
        <v>6142.875</v>
      </c>
      <c r="FE23" s="221">
        <v>6183.9179999999997</v>
      </c>
      <c r="FF23" s="221">
        <v>704.0625</v>
      </c>
      <c r="FG23" s="221">
        <v>30263.904499999997</v>
      </c>
      <c r="FH23" s="221">
        <v>10087.968166666666</v>
      </c>
    </row>
    <row r="24" spans="1:164">
      <c r="A24">
        <v>205</v>
      </c>
      <c r="B24" s="221">
        <v>3388</v>
      </c>
      <c r="C24" s="221">
        <v>99</v>
      </c>
      <c r="D24" s="222">
        <v>0</v>
      </c>
      <c r="E24" s="222">
        <v>57</v>
      </c>
      <c r="F24" s="222">
        <v>0</v>
      </c>
      <c r="G24" s="222">
        <v>1981</v>
      </c>
      <c r="H24">
        <v>0</v>
      </c>
      <c r="I24" t="s">
        <v>637</v>
      </c>
      <c r="J24" s="222" t="s">
        <v>110</v>
      </c>
      <c r="K24" s="222" t="s">
        <v>114</v>
      </c>
      <c r="L24" t="s">
        <v>118</v>
      </c>
      <c r="M24" t="s">
        <v>122</v>
      </c>
      <c r="N24">
        <v>0</v>
      </c>
      <c r="O24" t="s">
        <v>75</v>
      </c>
      <c r="P24">
        <v>24</v>
      </c>
      <c r="Q24">
        <v>60</v>
      </c>
      <c r="R24" t="s">
        <v>75</v>
      </c>
      <c r="S24" t="s">
        <v>142</v>
      </c>
      <c r="T24" t="s">
        <v>146</v>
      </c>
      <c r="U24">
        <v>120</v>
      </c>
      <c r="V24">
        <v>55</v>
      </c>
      <c r="W24">
        <v>24</v>
      </c>
      <c r="X24">
        <v>18</v>
      </c>
      <c r="Y24" s="223" t="s">
        <v>129</v>
      </c>
      <c r="Z24">
        <v>1</v>
      </c>
      <c r="AA24" s="223" t="s">
        <v>174</v>
      </c>
      <c r="AB24" s="223" t="s">
        <v>129</v>
      </c>
      <c r="AC24">
        <v>0</v>
      </c>
      <c r="AD24">
        <v>1</v>
      </c>
      <c r="AE24" s="223" t="s">
        <v>165</v>
      </c>
      <c r="AF24" s="223" t="s">
        <v>75</v>
      </c>
      <c r="AG24">
        <v>0</v>
      </c>
      <c r="AH24">
        <v>3</v>
      </c>
      <c r="AI24" s="223" t="s">
        <v>174</v>
      </c>
      <c r="AJ24" s="223" t="s">
        <v>75</v>
      </c>
      <c r="AK24">
        <v>0</v>
      </c>
      <c r="AL24">
        <v>4</v>
      </c>
      <c r="AM24" s="223" t="s">
        <v>165</v>
      </c>
      <c r="AN24" s="223" t="s">
        <v>168</v>
      </c>
      <c r="AO24">
        <v>0</v>
      </c>
      <c r="AP24">
        <v>3</v>
      </c>
      <c r="AQ24" s="223" t="s">
        <v>165</v>
      </c>
      <c r="AR24" s="223" t="s">
        <v>129</v>
      </c>
      <c r="AS24">
        <v>0</v>
      </c>
      <c r="AT24">
        <v>0</v>
      </c>
      <c r="AU24" s="223" t="s">
        <v>232</v>
      </c>
      <c r="AV24" s="222">
        <v>0</v>
      </c>
      <c r="AW24">
        <v>0</v>
      </c>
      <c r="AX24">
        <v>0</v>
      </c>
      <c r="AY24">
        <v>0</v>
      </c>
      <c r="AZ24">
        <v>0</v>
      </c>
      <c r="BA24" t="s">
        <v>75</v>
      </c>
      <c r="BB24" t="s">
        <v>199</v>
      </c>
      <c r="BC24" s="222">
        <v>200</v>
      </c>
      <c r="BD24" s="222">
        <v>200</v>
      </c>
      <c r="BE24" s="222">
        <v>0</v>
      </c>
      <c r="BF24">
        <v>2011</v>
      </c>
      <c r="BG24" s="222">
        <v>0</v>
      </c>
      <c r="BH24" s="222">
        <v>0</v>
      </c>
      <c r="BI24" s="222">
        <v>0</v>
      </c>
      <c r="BJ24" s="222">
        <v>0</v>
      </c>
      <c r="BK24" s="222">
        <v>0</v>
      </c>
      <c r="BL24" s="222">
        <v>0</v>
      </c>
      <c r="BM24" s="222" t="s">
        <v>365</v>
      </c>
      <c r="BN24" s="222" t="s">
        <v>227</v>
      </c>
      <c r="BO24" s="222" t="s">
        <v>230</v>
      </c>
      <c r="BP24" s="222" t="s">
        <v>232</v>
      </c>
      <c r="BQ24" s="222" t="s">
        <v>230</v>
      </c>
      <c r="BR24" s="222" t="s">
        <v>232</v>
      </c>
      <c r="BS24" s="222" t="s">
        <v>230</v>
      </c>
      <c r="BT24" s="222" t="s">
        <v>232</v>
      </c>
      <c r="BU24" s="222" t="s">
        <v>230</v>
      </c>
      <c r="BV24" s="222" t="s">
        <v>232</v>
      </c>
      <c r="BW24" s="222" t="s">
        <v>232</v>
      </c>
      <c r="BX24" s="222" t="s">
        <v>232</v>
      </c>
      <c r="BY24" s="222" t="s">
        <v>230</v>
      </c>
      <c r="BZ24" s="222" t="s">
        <v>232</v>
      </c>
      <c r="CA24" s="222" t="s">
        <v>250</v>
      </c>
      <c r="CB24" s="222" t="s">
        <v>168</v>
      </c>
      <c r="CC24" s="222" t="s">
        <v>168</v>
      </c>
      <c r="CD24" s="222">
        <v>5</v>
      </c>
      <c r="CE24" s="222">
        <v>0</v>
      </c>
      <c r="CF24" s="222">
        <v>3</v>
      </c>
      <c r="CG24" s="222">
        <v>0</v>
      </c>
      <c r="CH24" s="222">
        <v>0</v>
      </c>
      <c r="CI24" s="222">
        <v>1</v>
      </c>
      <c r="CJ24" s="222">
        <v>14</v>
      </c>
      <c r="CK24" t="s">
        <v>75</v>
      </c>
      <c r="CL24" t="s">
        <v>129</v>
      </c>
      <c r="CM24" t="s">
        <v>129</v>
      </c>
      <c r="CN24" s="222" t="s">
        <v>199</v>
      </c>
      <c r="CO24" s="222">
        <v>0</v>
      </c>
      <c r="CP24" s="222">
        <v>0</v>
      </c>
      <c r="CQ24" s="222">
        <v>4</v>
      </c>
      <c r="CR24" s="222">
        <v>1</v>
      </c>
      <c r="CS24" s="222">
        <v>0</v>
      </c>
      <c r="CT24" s="222">
        <v>0</v>
      </c>
      <c r="CU24" s="222">
        <v>1</v>
      </c>
      <c r="CV24" s="222">
        <v>1</v>
      </c>
      <c r="CW24" s="222">
        <v>1</v>
      </c>
      <c r="CX24" s="222">
        <v>1</v>
      </c>
      <c r="CY24" s="222">
        <v>1</v>
      </c>
      <c r="CZ24" s="222">
        <v>0</v>
      </c>
      <c r="DA24" s="222">
        <v>0</v>
      </c>
      <c r="DB24" s="222">
        <v>0</v>
      </c>
      <c r="DC24" s="222" t="s">
        <v>129</v>
      </c>
      <c r="DD24" s="223">
        <v>0</v>
      </c>
      <c r="DE24" s="223">
        <v>0.8</v>
      </c>
      <c r="DF24" s="223">
        <v>0.1</v>
      </c>
      <c r="DG24" s="223">
        <v>0</v>
      </c>
      <c r="DH24" s="223">
        <v>0.1</v>
      </c>
      <c r="DI24" s="223">
        <v>0</v>
      </c>
      <c r="DJ24" s="223">
        <v>1</v>
      </c>
      <c r="DK24" s="223">
        <v>0.05</v>
      </c>
      <c r="DL24" s="222" t="s">
        <v>199</v>
      </c>
      <c r="DM24" s="222" t="s">
        <v>326</v>
      </c>
      <c r="DN24" s="222" t="s">
        <v>323</v>
      </c>
      <c r="DO24" s="222" t="s">
        <v>323</v>
      </c>
      <c r="DP24" s="222" t="s">
        <v>326</v>
      </c>
      <c r="DQ24" s="222" t="s">
        <v>110</v>
      </c>
      <c r="DR24" t="s">
        <v>129</v>
      </c>
      <c r="DS24" s="224">
        <v>0</v>
      </c>
      <c r="DT24" s="224">
        <v>0</v>
      </c>
      <c r="DU24" s="224">
        <v>0</v>
      </c>
      <c r="DV24" s="224">
        <v>0</v>
      </c>
      <c r="DW24" s="224">
        <v>2</v>
      </c>
      <c r="DX24" s="224">
        <v>2</v>
      </c>
      <c r="DY24" s="224">
        <v>2</v>
      </c>
      <c r="DZ24" s="224">
        <v>0</v>
      </c>
      <c r="EA24" s="224">
        <v>2</v>
      </c>
      <c r="EB24" s="222" t="s">
        <v>168</v>
      </c>
      <c r="EC24" s="222">
        <v>5</v>
      </c>
      <c r="ED24" s="222" t="s">
        <v>75</v>
      </c>
      <c r="EE24" s="225"/>
      <c r="EF24" t="s">
        <v>642</v>
      </c>
      <c r="EG24" s="222" t="s">
        <v>643</v>
      </c>
      <c r="EH24" s="222">
        <v>2</v>
      </c>
      <c r="EI24" s="222">
        <v>136</v>
      </c>
      <c r="EJ24" s="226" t="s">
        <v>633</v>
      </c>
      <c r="EK24" s="227">
        <v>17.288</v>
      </c>
      <c r="EL24" s="222">
        <v>34.42</v>
      </c>
      <c r="EM24" s="222">
        <v>15</v>
      </c>
      <c r="EN24" s="226">
        <v>30306</v>
      </c>
      <c r="EO24" s="221">
        <v>127.11764705882354</v>
      </c>
      <c r="EP24" t="s">
        <v>634</v>
      </c>
      <c r="EQ24" s="222">
        <v>63.558823529411768</v>
      </c>
      <c r="ER24" s="222">
        <v>8.6440000000000001</v>
      </c>
      <c r="ES24" t="s">
        <v>650</v>
      </c>
      <c r="ET24" s="221">
        <v>133.33333333333334</v>
      </c>
      <c r="EU24" s="221">
        <v>0</v>
      </c>
      <c r="EV24" s="222">
        <v>49.5</v>
      </c>
      <c r="EW24" s="222">
        <v>7</v>
      </c>
      <c r="EX24" s="222">
        <v>7</v>
      </c>
      <c r="EY24" s="224">
        <v>0</v>
      </c>
      <c r="EZ24" s="221">
        <v>1694</v>
      </c>
      <c r="FA24" s="221" t="s">
        <v>636</v>
      </c>
      <c r="FB24" s="221">
        <v>2</v>
      </c>
      <c r="FC24" s="221">
        <v>13568.137000000002</v>
      </c>
      <c r="FD24" s="221">
        <v>4368.1875</v>
      </c>
      <c r="FE24" s="221">
        <v>7868.1320000000005</v>
      </c>
      <c r="FF24" s="221">
        <v>957.1875</v>
      </c>
      <c r="FG24" s="221">
        <v>26761.644000000004</v>
      </c>
      <c r="FH24" s="221">
        <v>13380.822000000002</v>
      </c>
    </row>
    <row r="25" spans="1:164">
      <c r="A25">
        <v>215</v>
      </c>
      <c r="B25" s="221">
        <v>4033</v>
      </c>
      <c r="C25" s="221">
        <v>114</v>
      </c>
      <c r="D25" s="222">
        <v>0</v>
      </c>
      <c r="E25" s="222">
        <v>100</v>
      </c>
      <c r="F25" s="222">
        <v>0</v>
      </c>
      <c r="G25" s="222">
        <v>2010</v>
      </c>
      <c r="H25">
        <v>2010</v>
      </c>
      <c r="I25" t="s">
        <v>631</v>
      </c>
      <c r="J25" s="222" t="s">
        <v>315</v>
      </c>
      <c r="K25" s="222" t="s">
        <v>114</v>
      </c>
      <c r="L25" t="s">
        <v>118</v>
      </c>
      <c r="M25" t="s">
        <v>122</v>
      </c>
      <c r="N25">
        <v>2</v>
      </c>
      <c r="O25" t="s">
        <v>75</v>
      </c>
      <c r="P25">
        <v>24</v>
      </c>
      <c r="Q25">
        <v>45</v>
      </c>
      <c r="R25" t="s">
        <v>75</v>
      </c>
      <c r="S25" t="s">
        <v>142</v>
      </c>
      <c r="T25" t="s">
        <v>146</v>
      </c>
      <c r="U25">
        <v>110</v>
      </c>
      <c r="V25">
        <v>50</v>
      </c>
      <c r="W25">
        <v>8</v>
      </c>
      <c r="X25">
        <v>20</v>
      </c>
      <c r="Y25" s="223" t="s">
        <v>129</v>
      </c>
      <c r="Z25">
        <v>0</v>
      </c>
      <c r="AA25" s="223" t="s">
        <v>232</v>
      </c>
      <c r="AB25" s="223" t="s">
        <v>129</v>
      </c>
      <c r="AC25">
        <v>0</v>
      </c>
      <c r="AD25">
        <v>0</v>
      </c>
      <c r="AE25" s="223" t="s">
        <v>232</v>
      </c>
      <c r="AF25" s="223" t="s">
        <v>75</v>
      </c>
      <c r="AG25">
        <v>0</v>
      </c>
      <c r="AH25">
        <v>2</v>
      </c>
      <c r="AI25" s="223" t="s">
        <v>165</v>
      </c>
      <c r="AJ25" s="223" t="s">
        <v>75</v>
      </c>
      <c r="AK25">
        <v>0</v>
      </c>
      <c r="AL25">
        <v>2</v>
      </c>
      <c r="AM25" s="223" t="s">
        <v>165</v>
      </c>
      <c r="AN25" s="223" t="s">
        <v>75</v>
      </c>
      <c r="AO25">
        <v>0</v>
      </c>
      <c r="AP25">
        <v>2</v>
      </c>
      <c r="AQ25" s="223" t="s">
        <v>165</v>
      </c>
      <c r="AR25" s="223" t="s">
        <v>75</v>
      </c>
      <c r="AS25">
        <v>0</v>
      </c>
      <c r="AT25">
        <v>1</v>
      </c>
      <c r="AU25" s="223" t="s">
        <v>165</v>
      </c>
      <c r="AV25" s="222">
        <v>0</v>
      </c>
      <c r="AW25">
        <v>0</v>
      </c>
      <c r="AX25">
        <v>0</v>
      </c>
      <c r="AY25">
        <v>0</v>
      </c>
      <c r="AZ25">
        <v>0</v>
      </c>
      <c r="BA25" t="s">
        <v>75</v>
      </c>
      <c r="BB25" t="s">
        <v>199</v>
      </c>
      <c r="BC25" s="222">
        <v>100</v>
      </c>
      <c r="BD25" s="222">
        <v>100</v>
      </c>
      <c r="BE25" s="222">
        <v>0</v>
      </c>
      <c r="BF25">
        <v>1986</v>
      </c>
      <c r="BG25" s="222">
        <v>0</v>
      </c>
      <c r="BH25" s="222">
        <v>0</v>
      </c>
      <c r="BI25" s="222">
        <v>10</v>
      </c>
      <c r="BJ25" s="222">
        <v>0</v>
      </c>
      <c r="BK25" s="222">
        <v>0</v>
      </c>
      <c r="BL25" s="222">
        <v>0</v>
      </c>
      <c r="BM25" s="222" t="s">
        <v>373</v>
      </c>
      <c r="BN25" s="222" t="s">
        <v>371</v>
      </c>
      <c r="BO25" s="222" t="s">
        <v>366</v>
      </c>
      <c r="BP25" s="222" t="s">
        <v>232</v>
      </c>
      <c r="BQ25" s="222" t="s">
        <v>366</v>
      </c>
      <c r="BR25" s="222" t="s">
        <v>232</v>
      </c>
      <c r="BS25" s="222" t="s">
        <v>366</v>
      </c>
      <c r="BT25" s="222" t="s">
        <v>232</v>
      </c>
      <c r="BU25" s="222" t="s">
        <v>230</v>
      </c>
      <c r="BV25" s="222" t="s">
        <v>232</v>
      </c>
      <c r="BW25" s="222" t="s">
        <v>230</v>
      </c>
      <c r="BX25" s="222" t="s">
        <v>232</v>
      </c>
      <c r="BY25" s="222" t="s">
        <v>230</v>
      </c>
      <c r="BZ25" s="222" t="s">
        <v>232</v>
      </c>
      <c r="CA25" s="222" t="s">
        <v>250</v>
      </c>
      <c r="CB25" s="222" t="s">
        <v>250</v>
      </c>
      <c r="CC25" s="222" t="s">
        <v>250</v>
      </c>
      <c r="CD25" s="222">
        <v>5</v>
      </c>
      <c r="CE25" s="222">
        <v>0</v>
      </c>
      <c r="CF25" s="222">
        <v>2</v>
      </c>
      <c r="CG25" s="222">
        <v>1</v>
      </c>
      <c r="CH25" s="222">
        <v>0</v>
      </c>
      <c r="CI25" s="222">
        <v>1</v>
      </c>
      <c r="CJ25" s="222">
        <v>17</v>
      </c>
      <c r="CK25" t="s">
        <v>75</v>
      </c>
      <c r="CL25" t="s">
        <v>129</v>
      </c>
      <c r="CM25" t="s">
        <v>129</v>
      </c>
      <c r="CN25" s="222" t="s">
        <v>199</v>
      </c>
      <c r="CO25" s="222">
        <v>0</v>
      </c>
      <c r="CP25" s="222">
        <v>0</v>
      </c>
      <c r="CQ25" s="222">
        <v>4</v>
      </c>
      <c r="CR25" s="222">
        <v>1</v>
      </c>
      <c r="CS25" s="222">
        <v>0</v>
      </c>
      <c r="CT25" s="222">
        <v>1</v>
      </c>
      <c r="CU25" s="222">
        <v>1</v>
      </c>
      <c r="CV25" s="222">
        <v>1</v>
      </c>
      <c r="CW25" s="222">
        <v>2</v>
      </c>
      <c r="CX25" s="222">
        <v>0</v>
      </c>
      <c r="CY25" s="222">
        <v>1</v>
      </c>
      <c r="CZ25" s="222">
        <v>0</v>
      </c>
      <c r="DA25" s="222">
        <v>0</v>
      </c>
      <c r="DB25" s="222">
        <v>0</v>
      </c>
      <c r="DC25" s="222" t="s">
        <v>129</v>
      </c>
      <c r="DD25" s="223">
        <v>0.4</v>
      </c>
      <c r="DE25" s="223">
        <v>0.5</v>
      </c>
      <c r="DF25" s="223">
        <v>0</v>
      </c>
      <c r="DG25" s="223">
        <v>0.1</v>
      </c>
      <c r="DH25" s="223">
        <v>0</v>
      </c>
      <c r="DI25" s="223">
        <v>0</v>
      </c>
      <c r="DJ25" s="223">
        <v>1</v>
      </c>
      <c r="DK25" s="223">
        <v>0</v>
      </c>
      <c r="DL25" s="222" t="s">
        <v>110</v>
      </c>
      <c r="DM25" s="222" t="s">
        <v>315</v>
      </c>
      <c r="DN25" s="222" t="s">
        <v>110</v>
      </c>
      <c r="DO25" s="222" t="s">
        <v>110</v>
      </c>
      <c r="DP25" s="222" t="s">
        <v>323</v>
      </c>
      <c r="DQ25" s="222" t="s">
        <v>315</v>
      </c>
      <c r="DR25" t="s">
        <v>129</v>
      </c>
      <c r="DS25" s="224">
        <v>0</v>
      </c>
      <c r="DT25" s="224">
        <v>1</v>
      </c>
      <c r="DU25" s="224">
        <v>0.5</v>
      </c>
      <c r="DV25" s="224">
        <v>1</v>
      </c>
      <c r="DW25" s="224">
        <v>1</v>
      </c>
      <c r="DX25" s="224">
        <v>3.5</v>
      </c>
      <c r="DY25" s="224">
        <v>3.5</v>
      </c>
      <c r="DZ25" s="224">
        <v>0</v>
      </c>
      <c r="EA25" s="224">
        <v>3.5</v>
      </c>
      <c r="EB25" s="222" t="s">
        <v>168</v>
      </c>
      <c r="EC25" s="222">
        <v>24</v>
      </c>
      <c r="ED25" s="222" t="s">
        <v>75</v>
      </c>
      <c r="EE25" s="225"/>
      <c r="EF25" t="s">
        <v>651</v>
      </c>
      <c r="EG25" s="222" t="s">
        <v>35</v>
      </c>
      <c r="EH25" s="222">
        <v>3</v>
      </c>
      <c r="EI25" s="222">
        <v>151</v>
      </c>
      <c r="EJ25" s="226" t="s">
        <v>633</v>
      </c>
      <c r="EK25" s="227">
        <v>19.269500000000001</v>
      </c>
      <c r="EL25" s="222">
        <v>34.72</v>
      </c>
      <c r="EM25" s="222">
        <v>17</v>
      </c>
      <c r="EN25" s="226">
        <v>34688</v>
      </c>
      <c r="EO25" s="221">
        <v>127.61258278145695</v>
      </c>
      <c r="EP25" t="s">
        <v>634</v>
      </c>
      <c r="EQ25" s="222">
        <v>36.460737937559131</v>
      </c>
      <c r="ER25" s="222">
        <v>5.5055714285714288</v>
      </c>
      <c r="ES25" t="s">
        <v>650</v>
      </c>
      <c r="ET25" s="221">
        <v>66.666666666666671</v>
      </c>
      <c r="EU25" s="221">
        <v>0</v>
      </c>
      <c r="EV25" s="222">
        <v>32.571428571428569</v>
      </c>
      <c r="EW25" s="222">
        <v>5</v>
      </c>
      <c r="EX25" s="222">
        <v>5</v>
      </c>
      <c r="EY25" s="224">
        <v>0</v>
      </c>
      <c r="EZ25" s="221">
        <v>1152.2857142857142</v>
      </c>
      <c r="FA25" s="221" t="s">
        <v>636</v>
      </c>
      <c r="FB25" s="221">
        <v>4</v>
      </c>
      <c r="FC25" s="221">
        <v>14801.496906249999</v>
      </c>
      <c r="FD25" s="221">
        <v>4959.75</v>
      </c>
      <c r="FE25" s="221">
        <v>9183.2869999999984</v>
      </c>
      <c r="FF25" s="221">
        <v>1158.75</v>
      </c>
      <c r="FG25" s="221">
        <v>30103.283906249999</v>
      </c>
      <c r="FH25" s="221">
        <v>8600.9382589285706</v>
      </c>
    </row>
    <row r="26" spans="1:164">
      <c r="A26">
        <v>219</v>
      </c>
      <c r="B26" s="221">
        <v>4146</v>
      </c>
      <c r="C26" s="221">
        <v>143</v>
      </c>
      <c r="D26" s="222">
        <v>0</v>
      </c>
      <c r="E26" s="222">
        <v>0</v>
      </c>
      <c r="F26" s="222">
        <v>0</v>
      </c>
      <c r="G26" s="222">
        <v>1996</v>
      </c>
      <c r="H26">
        <v>0</v>
      </c>
      <c r="I26" t="s">
        <v>106</v>
      </c>
      <c r="J26" s="222" t="s">
        <v>315</v>
      </c>
      <c r="K26" s="222" t="s">
        <v>114</v>
      </c>
      <c r="L26" t="s">
        <v>657</v>
      </c>
      <c r="M26" t="s">
        <v>122</v>
      </c>
      <c r="N26">
        <v>2</v>
      </c>
      <c r="O26" t="s">
        <v>129</v>
      </c>
      <c r="P26">
        <v>0</v>
      </c>
      <c r="Q26">
        <v>80</v>
      </c>
      <c r="R26" t="s">
        <v>75</v>
      </c>
      <c r="S26" t="s">
        <v>142</v>
      </c>
      <c r="T26" t="s">
        <v>146</v>
      </c>
      <c r="U26">
        <v>125</v>
      </c>
      <c r="V26">
        <v>55</v>
      </c>
      <c r="W26">
        <v>24</v>
      </c>
      <c r="X26">
        <v>-1</v>
      </c>
      <c r="Y26" s="223" t="s">
        <v>129</v>
      </c>
      <c r="Z26">
        <v>0</v>
      </c>
      <c r="AA26" s="223" t="s">
        <v>232</v>
      </c>
      <c r="AB26" s="223" t="s">
        <v>168</v>
      </c>
      <c r="AC26">
        <v>0</v>
      </c>
      <c r="AD26">
        <v>1</v>
      </c>
      <c r="AE26" s="223" t="s">
        <v>174</v>
      </c>
      <c r="AF26" s="223" t="s">
        <v>75</v>
      </c>
      <c r="AG26">
        <v>2</v>
      </c>
      <c r="AH26">
        <v>3</v>
      </c>
      <c r="AI26" s="223" t="s">
        <v>165</v>
      </c>
      <c r="AJ26" s="223" t="s">
        <v>75</v>
      </c>
      <c r="AK26">
        <v>0</v>
      </c>
      <c r="AL26">
        <v>3</v>
      </c>
      <c r="AM26" s="223" t="s">
        <v>165</v>
      </c>
      <c r="AN26" s="223" t="s">
        <v>75</v>
      </c>
      <c r="AO26">
        <v>5</v>
      </c>
      <c r="AP26">
        <v>3</v>
      </c>
      <c r="AQ26" s="223" t="s">
        <v>165</v>
      </c>
      <c r="AR26" s="223" t="s">
        <v>75</v>
      </c>
      <c r="AS26">
        <v>0</v>
      </c>
      <c r="AT26">
        <v>2</v>
      </c>
      <c r="AU26" s="223" t="s">
        <v>165</v>
      </c>
      <c r="AV26" s="222">
        <v>0</v>
      </c>
      <c r="AW26">
        <v>0</v>
      </c>
      <c r="AX26">
        <v>1</v>
      </c>
      <c r="AY26">
        <v>0</v>
      </c>
      <c r="AZ26">
        <v>0</v>
      </c>
      <c r="BA26" t="s">
        <v>75</v>
      </c>
      <c r="BB26" t="s">
        <v>199</v>
      </c>
      <c r="BC26" s="222">
        <v>125</v>
      </c>
      <c r="BD26" s="222">
        <v>125</v>
      </c>
      <c r="BE26" s="222">
        <v>-1</v>
      </c>
      <c r="BF26">
        <v>2008</v>
      </c>
      <c r="BG26" s="222">
        <v>20</v>
      </c>
      <c r="BH26" s="222">
        <v>0</v>
      </c>
      <c r="BI26" s="222">
        <v>20</v>
      </c>
      <c r="BJ26" s="222">
        <v>0</v>
      </c>
      <c r="BK26" s="222">
        <v>-1</v>
      </c>
      <c r="BL26" s="222">
        <v>0</v>
      </c>
      <c r="BM26" s="222" t="s">
        <v>374</v>
      </c>
      <c r="BN26" s="222" t="s">
        <v>227</v>
      </c>
      <c r="BO26" s="222" t="s">
        <v>230</v>
      </c>
      <c r="BP26" s="222" t="s">
        <v>371</v>
      </c>
      <c r="BQ26" s="222" t="s">
        <v>230</v>
      </c>
      <c r="BR26" s="222" t="s">
        <v>232</v>
      </c>
      <c r="BS26" s="222" t="s">
        <v>230</v>
      </c>
      <c r="BT26" s="222" t="s">
        <v>232</v>
      </c>
      <c r="BU26" s="222" t="s">
        <v>230</v>
      </c>
      <c r="BV26" s="222" t="s">
        <v>232</v>
      </c>
      <c r="BW26" s="222" t="s">
        <v>230</v>
      </c>
      <c r="BX26" s="222" t="s">
        <v>232</v>
      </c>
      <c r="BY26" s="222" t="s">
        <v>230</v>
      </c>
      <c r="BZ26" s="222" t="s">
        <v>232</v>
      </c>
      <c r="CA26" s="222" t="s">
        <v>254</v>
      </c>
      <c r="CB26" s="222" t="s">
        <v>250</v>
      </c>
      <c r="CC26" s="222" t="s">
        <v>254</v>
      </c>
      <c r="CD26" s="222">
        <v>5</v>
      </c>
      <c r="CE26" s="222">
        <v>0</v>
      </c>
      <c r="CF26" s="222">
        <v>3</v>
      </c>
      <c r="CG26" s="222">
        <v>0</v>
      </c>
      <c r="CH26" s="222">
        <v>0</v>
      </c>
      <c r="CI26" s="222">
        <v>2</v>
      </c>
      <c r="CJ26" s="222">
        <v>18</v>
      </c>
      <c r="CK26" t="s">
        <v>75</v>
      </c>
      <c r="CL26" t="s">
        <v>129</v>
      </c>
      <c r="CM26" t="s">
        <v>129</v>
      </c>
      <c r="CN26" s="222" t="s">
        <v>110</v>
      </c>
      <c r="CO26" s="222">
        <v>0</v>
      </c>
      <c r="CP26" s="222">
        <v>4</v>
      </c>
      <c r="CQ26" s="222">
        <v>0</v>
      </c>
      <c r="CR26" s="222">
        <v>1</v>
      </c>
      <c r="CS26" s="222">
        <v>0</v>
      </c>
      <c r="CT26" s="222">
        <v>0</v>
      </c>
      <c r="CU26" s="222">
        <v>1</v>
      </c>
      <c r="CV26" s="222">
        <v>1</v>
      </c>
      <c r="CW26" s="222">
        <v>1</v>
      </c>
      <c r="CX26" s="222">
        <v>2</v>
      </c>
      <c r="CY26" s="222">
        <v>1</v>
      </c>
      <c r="CZ26" s="222">
        <v>1</v>
      </c>
      <c r="DA26" s="222">
        <v>0</v>
      </c>
      <c r="DB26" s="222">
        <v>0</v>
      </c>
      <c r="DC26" s="222" t="s">
        <v>129</v>
      </c>
      <c r="DD26" s="223">
        <v>0.2</v>
      </c>
      <c r="DE26" s="223">
        <v>0.6</v>
      </c>
      <c r="DF26" s="223">
        <v>0.2</v>
      </c>
      <c r="DG26" s="223">
        <v>0</v>
      </c>
      <c r="DH26" s="223">
        <v>0</v>
      </c>
      <c r="DI26" s="223">
        <v>0</v>
      </c>
      <c r="DJ26" s="223">
        <v>1</v>
      </c>
      <c r="DK26" s="223">
        <v>0</v>
      </c>
      <c r="DL26" s="222" t="s">
        <v>110</v>
      </c>
      <c r="DM26" s="222" t="s">
        <v>110</v>
      </c>
      <c r="DN26" s="222" t="s">
        <v>323</v>
      </c>
      <c r="DO26" s="222" t="s">
        <v>323</v>
      </c>
      <c r="DP26" s="222" t="s">
        <v>326</v>
      </c>
      <c r="DQ26" s="222" t="s">
        <v>110</v>
      </c>
      <c r="DR26" t="s">
        <v>129</v>
      </c>
      <c r="DS26" s="224">
        <v>0</v>
      </c>
      <c r="DT26" s="224">
        <v>1</v>
      </c>
      <c r="DU26" s="224">
        <v>0</v>
      </c>
      <c r="DV26" s="224">
        <v>2</v>
      </c>
      <c r="DW26" s="224">
        <v>0</v>
      </c>
      <c r="DX26" s="224">
        <v>3</v>
      </c>
      <c r="DY26" s="224">
        <v>3</v>
      </c>
      <c r="DZ26" s="224">
        <v>0</v>
      </c>
      <c r="EA26" s="224">
        <v>3</v>
      </c>
      <c r="EB26" s="222" t="s">
        <v>129</v>
      </c>
      <c r="EC26" s="222">
        <v>0</v>
      </c>
      <c r="ED26" s="222" t="s">
        <v>129</v>
      </c>
      <c r="EE26" s="225"/>
      <c r="EF26" t="s">
        <v>632</v>
      </c>
      <c r="EG26" s="222" t="s">
        <v>35</v>
      </c>
      <c r="EH26" s="222">
        <v>3</v>
      </c>
      <c r="EI26" s="222">
        <v>174</v>
      </c>
      <c r="EJ26" s="226" t="s">
        <v>639</v>
      </c>
      <c r="EK26" s="227">
        <v>26.634799999999998</v>
      </c>
      <c r="EL26" s="222">
        <v>34.9</v>
      </c>
      <c r="EM26" s="222">
        <v>20</v>
      </c>
      <c r="EN26" s="226">
        <v>33785</v>
      </c>
      <c r="EO26" s="221">
        <v>153.0735632183908</v>
      </c>
      <c r="EP26" t="s">
        <v>634</v>
      </c>
      <c r="EQ26" s="222">
        <v>51.024521072796936</v>
      </c>
      <c r="ER26" s="222">
        <v>8.8782666666666668</v>
      </c>
      <c r="ES26" t="s">
        <v>650</v>
      </c>
      <c r="ET26" s="221">
        <v>83</v>
      </c>
      <c r="EU26" s="221">
        <v>10</v>
      </c>
      <c r="EV26" s="222">
        <v>47.666666666666664</v>
      </c>
      <c r="EW26" s="222">
        <v>6</v>
      </c>
      <c r="EX26" s="222">
        <v>6</v>
      </c>
      <c r="EY26" s="224">
        <v>0</v>
      </c>
      <c r="EZ26" s="221">
        <v>1382</v>
      </c>
      <c r="FA26" s="221" t="s">
        <v>129</v>
      </c>
      <c r="FB26" s="221">
        <v>3</v>
      </c>
      <c r="FC26" s="221">
        <v>19385.935824999997</v>
      </c>
      <c r="FD26" s="221">
        <v>6103.4375000000009</v>
      </c>
      <c r="FE26" s="221">
        <v>9413.6939999999995</v>
      </c>
      <c r="FF26" s="221">
        <v>0</v>
      </c>
      <c r="FG26" s="221">
        <v>34903.067324999996</v>
      </c>
      <c r="FH26" s="221">
        <v>11634.355774999998</v>
      </c>
    </row>
    <row r="27" spans="1:164">
      <c r="A27">
        <v>221</v>
      </c>
      <c r="B27" s="221">
        <v>3163</v>
      </c>
      <c r="C27" s="221">
        <v>58</v>
      </c>
      <c r="D27" s="222">
        <v>0</v>
      </c>
      <c r="E27" s="222">
        <v>47</v>
      </c>
      <c r="F27" s="222">
        <v>0</v>
      </c>
      <c r="G27" s="222">
        <v>2007</v>
      </c>
      <c r="H27">
        <v>0</v>
      </c>
      <c r="I27" t="s">
        <v>106</v>
      </c>
      <c r="J27" s="222" t="s">
        <v>315</v>
      </c>
      <c r="K27" s="222" t="s">
        <v>658</v>
      </c>
      <c r="L27" t="s">
        <v>118</v>
      </c>
      <c r="M27" t="s">
        <v>122</v>
      </c>
      <c r="N27">
        <v>2</v>
      </c>
      <c r="O27" t="s">
        <v>129</v>
      </c>
      <c r="P27">
        <v>24</v>
      </c>
      <c r="Q27">
        <v>25</v>
      </c>
      <c r="R27" t="s">
        <v>75</v>
      </c>
      <c r="S27" t="s">
        <v>142</v>
      </c>
      <c r="T27" t="s">
        <v>146</v>
      </c>
      <c r="U27">
        <v>110</v>
      </c>
      <c r="V27">
        <v>-1</v>
      </c>
      <c r="W27">
        <v>24</v>
      </c>
      <c r="X27">
        <v>20</v>
      </c>
      <c r="Y27" s="223" t="s">
        <v>168</v>
      </c>
      <c r="Z27">
        <v>1</v>
      </c>
      <c r="AA27" s="223" t="s">
        <v>165</v>
      </c>
      <c r="AB27" s="223" t="s">
        <v>129</v>
      </c>
      <c r="AC27">
        <v>0</v>
      </c>
      <c r="AD27">
        <v>0</v>
      </c>
      <c r="AE27" s="223" t="s">
        <v>232</v>
      </c>
      <c r="AF27" s="223" t="s">
        <v>75</v>
      </c>
      <c r="AG27">
        <v>0</v>
      </c>
      <c r="AH27">
        <v>2</v>
      </c>
      <c r="AI27" s="223" t="s">
        <v>165</v>
      </c>
      <c r="AJ27" s="223" t="s">
        <v>75</v>
      </c>
      <c r="AK27">
        <v>0</v>
      </c>
      <c r="AL27">
        <v>2</v>
      </c>
      <c r="AM27" s="223" t="s">
        <v>165</v>
      </c>
      <c r="AN27" s="223" t="s">
        <v>75</v>
      </c>
      <c r="AO27">
        <v>0</v>
      </c>
      <c r="AP27">
        <v>3</v>
      </c>
      <c r="AQ27" s="223" t="s">
        <v>165</v>
      </c>
      <c r="AR27" s="223" t="s">
        <v>75</v>
      </c>
      <c r="AS27">
        <v>0</v>
      </c>
      <c r="AT27">
        <v>1</v>
      </c>
      <c r="AU27" s="223" t="s">
        <v>165</v>
      </c>
      <c r="AV27" s="222">
        <v>6</v>
      </c>
      <c r="AW27">
        <v>0</v>
      </c>
      <c r="AX27">
        <v>1</v>
      </c>
      <c r="AY27">
        <v>0</v>
      </c>
      <c r="AZ27">
        <v>0</v>
      </c>
      <c r="BA27" t="s">
        <v>168</v>
      </c>
      <c r="BB27" t="s">
        <v>199</v>
      </c>
      <c r="BC27" s="222">
        <v>100</v>
      </c>
      <c r="BD27" s="222">
        <v>100</v>
      </c>
      <c r="BE27" s="222">
        <v>0</v>
      </c>
      <c r="BF27">
        <v>2007</v>
      </c>
      <c r="BG27" s="222">
        <v>0</v>
      </c>
      <c r="BH27" s="222">
        <v>0</v>
      </c>
      <c r="BI27" s="222">
        <v>-1</v>
      </c>
      <c r="BJ27" s="222">
        <v>0</v>
      </c>
      <c r="BK27" s="222">
        <v>0</v>
      </c>
      <c r="BL27" s="222">
        <v>0</v>
      </c>
      <c r="BM27" s="222" t="s">
        <v>227</v>
      </c>
      <c r="BN27" s="222" t="s">
        <v>232</v>
      </c>
      <c r="BO27" s="222" t="s">
        <v>366</v>
      </c>
      <c r="BP27" s="222" t="s">
        <v>373</v>
      </c>
      <c r="BQ27" s="222" t="s">
        <v>366</v>
      </c>
      <c r="BR27" s="222" t="s">
        <v>373</v>
      </c>
      <c r="BS27" s="222" t="s">
        <v>230</v>
      </c>
      <c r="BT27" s="222" t="s">
        <v>232</v>
      </c>
      <c r="BU27" s="222" t="s">
        <v>230</v>
      </c>
      <c r="BV27" s="222" t="s">
        <v>232</v>
      </c>
      <c r="BW27" s="222" t="s">
        <v>232</v>
      </c>
      <c r="BX27" s="222" t="s">
        <v>232</v>
      </c>
      <c r="BY27" s="222" t="s">
        <v>230</v>
      </c>
      <c r="BZ27" s="222" t="s">
        <v>232</v>
      </c>
      <c r="CA27" s="222" t="s">
        <v>250</v>
      </c>
      <c r="CB27" s="222" t="s">
        <v>250</v>
      </c>
      <c r="CC27" s="222" t="s">
        <v>168</v>
      </c>
      <c r="CD27" s="222">
        <v>4</v>
      </c>
      <c r="CE27" s="222">
        <v>1</v>
      </c>
      <c r="CF27" s="222">
        <v>2</v>
      </c>
      <c r="CG27" s="222">
        <v>0</v>
      </c>
      <c r="CH27" s="222">
        <v>0</v>
      </c>
      <c r="CI27" s="222">
        <v>1</v>
      </c>
      <c r="CJ27" s="222">
        <v>7</v>
      </c>
      <c r="CK27" t="s">
        <v>75</v>
      </c>
      <c r="CL27" t="s">
        <v>129</v>
      </c>
      <c r="CM27" t="s">
        <v>129</v>
      </c>
      <c r="CN27" s="222" t="s">
        <v>199</v>
      </c>
      <c r="CO27" s="222">
        <v>0</v>
      </c>
      <c r="CP27" s="222">
        <v>0</v>
      </c>
      <c r="CQ27" s="222">
        <v>4</v>
      </c>
      <c r="CR27" s="222">
        <v>1</v>
      </c>
      <c r="CS27" s="222">
        <v>0</v>
      </c>
      <c r="CT27" s="222">
        <v>1</v>
      </c>
      <c r="CU27" s="222">
        <v>1</v>
      </c>
      <c r="CV27" s="222">
        <v>1</v>
      </c>
      <c r="CW27" s="222">
        <v>1</v>
      </c>
      <c r="CX27" s="222">
        <v>1</v>
      </c>
      <c r="CY27" s="222">
        <v>1</v>
      </c>
      <c r="CZ27" s="222">
        <v>1</v>
      </c>
      <c r="DA27" s="222">
        <v>0</v>
      </c>
      <c r="DB27" s="222">
        <v>0</v>
      </c>
      <c r="DC27" s="222" t="s">
        <v>129</v>
      </c>
      <c r="DD27" s="223">
        <v>0.2</v>
      </c>
      <c r="DE27" s="223">
        <v>0.7</v>
      </c>
      <c r="DF27" s="223">
        <v>0</v>
      </c>
      <c r="DG27" s="223">
        <v>0</v>
      </c>
      <c r="DH27" s="223">
        <v>0.1</v>
      </c>
      <c r="DI27" s="223">
        <v>0</v>
      </c>
      <c r="DJ27" s="223">
        <v>0.99999999999999989</v>
      </c>
      <c r="DK27" s="223">
        <v>0.09</v>
      </c>
      <c r="DL27" s="222" t="s">
        <v>199</v>
      </c>
      <c r="DM27" s="222" t="s">
        <v>320</v>
      </c>
      <c r="DN27" s="222" t="s">
        <v>110</v>
      </c>
      <c r="DO27" s="222" t="s">
        <v>110</v>
      </c>
      <c r="DP27" s="222" t="s">
        <v>110</v>
      </c>
      <c r="DQ27" s="222" t="s">
        <v>315</v>
      </c>
      <c r="DR27" t="s">
        <v>129</v>
      </c>
      <c r="DS27" s="224">
        <v>0</v>
      </c>
      <c r="DT27" s="224">
        <v>0</v>
      </c>
      <c r="DU27" s="224">
        <v>0</v>
      </c>
      <c r="DV27" s="224">
        <v>2</v>
      </c>
      <c r="DW27" s="224">
        <v>0</v>
      </c>
      <c r="DX27" s="224">
        <v>2</v>
      </c>
      <c r="DY27" s="224">
        <v>2</v>
      </c>
      <c r="DZ27" s="224">
        <v>0</v>
      </c>
      <c r="EA27" s="224">
        <v>2</v>
      </c>
      <c r="EB27" s="222" t="s">
        <v>168</v>
      </c>
      <c r="EC27" s="222">
        <v>10</v>
      </c>
      <c r="ED27" s="222" t="s">
        <v>129</v>
      </c>
      <c r="EE27" s="225"/>
      <c r="EF27" t="s">
        <v>642</v>
      </c>
      <c r="EG27" s="222" t="s">
        <v>643</v>
      </c>
      <c r="EH27" s="222">
        <v>2</v>
      </c>
      <c r="EI27" s="222">
        <v>136</v>
      </c>
      <c r="EJ27" s="226" t="s">
        <v>633</v>
      </c>
      <c r="EK27" s="227">
        <v>19.7712</v>
      </c>
      <c r="EL27" s="222">
        <v>34.92</v>
      </c>
      <c r="EM27" s="222">
        <v>15</v>
      </c>
      <c r="EN27" s="226">
        <v>31972</v>
      </c>
      <c r="EO27" s="221">
        <v>145.37647058823529</v>
      </c>
      <c r="EP27" t="s">
        <v>634</v>
      </c>
      <c r="EQ27" s="222">
        <v>72.688235294117646</v>
      </c>
      <c r="ER27" s="222">
        <v>9.8856000000000002</v>
      </c>
      <c r="ES27" t="s">
        <v>650</v>
      </c>
      <c r="ET27" s="221">
        <v>66.666666666666671</v>
      </c>
      <c r="EU27" s="221">
        <v>0</v>
      </c>
      <c r="EV27" s="222">
        <v>29</v>
      </c>
      <c r="EW27" s="222">
        <v>4</v>
      </c>
      <c r="EX27" s="222">
        <v>4</v>
      </c>
      <c r="EY27" s="224">
        <v>0</v>
      </c>
      <c r="EZ27" s="221">
        <v>1581.5</v>
      </c>
      <c r="FA27" s="221" t="s">
        <v>645</v>
      </c>
      <c r="FB27" s="221">
        <v>2</v>
      </c>
      <c r="FC27" s="221">
        <v>15113.773799999999</v>
      </c>
      <c r="FD27" s="221">
        <v>2751.25</v>
      </c>
      <c r="FE27" s="221">
        <v>7409.357</v>
      </c>
      <c r="FF27" s="221">
        <v>910.3125</v>
      </c>
      <c r="FG27" s="221">
        <v>26184.693299999999</v>
      </c>
      <c r="FH27" s="221">
        <v>13092.346649999999</v>
      </c>
    </row>
    <row r="28" spans="1:164">
      <c r="A28">
        <v>229</v>
      </c>
      <c r="B28" s="221">
        <v>5747</v>
      </c>
      <c r="C28" s="221">
        <v>106</v>
      </c>
      <c r="D28" s="222">
        <v>0</v>
      </c>
      <c r="E28" s="222">
        <v>0</v>
      </c>
      <c r="F28" s="222">
        <v>0</v>
      </c>
      <c r="G28" s="222">
        <v>1995</v>
      </c>
      <c r="H28">
        <v>2011</v>
      </c>
      <c r="I28" t="s">
        <v>106</v>
      </c>
      <c r="J28" s="222" t="s">
        <v>315</v>
      </c>
      <c r="K28" s="222" t="s">
        <v>114</v>
      </c>
      <c r="L28" t="s">
        <v>118</v>
      </c>
      <c r="M28" t="s">
        <v>122</v>
      </c>
      <c r="N28">
        <v>3</v>
      </c>
      <c r="O28" t="s">
        <v>75</v>
      </c>
      <c r="P28">
        <v>24</v>
      </c>
      <c r="Q28">
        <v>-1</v>
      </c>
      <c r="R28" t="s">
        <v>75</v>
      </c>
      <c r="S28" t="s">
        <v>654</v>
      </c>
      <c r="T28" t="s">
        <v>146</v>
      </c>
      <c r="U28">
        <v>0</v>
      </c>
      <c r="V28">
        <v>55</v>
      </c>
      <c r="W28">
        <v>24</v>
      </c>
      <c r="X28">
        <v>20</v>
      </c>
      <c r="Y28" s="223" t="s">
        <v>168</v>
      </c>
      <c r="Z28">
        <v>0</v>
      </c>
      <c r="AA28" s="223" t="s">
        <v>232</v>
      </c>
      <c r="AB28" s="223" t="s">
        <v>168</v>
      </c>
      <c r="AC28">
        <v>9</v>
      </c>
      <c r="AD28">
        <v>0</v>
      </c>
      <c r="AE28" s="223" t="s">
        <v>372</v>
      </c>
      <c r="AF28" s="223" t="s">
        <v>75</v>
      </c>
      <c r="AG28">
        <v>0</v>
      </c>
      <c r="AH28">
        <v>3</v>
      </c>
      <c r="AI28" s="223" t="s">
        <v>165</v>
      </c>
      <c r="AJ28" s="223" t="s">
        <v>75</v>
      </c>
      <c r="AK28">
        <v>0</v>
      </c>
      <c r="AL28">
        <v>3</v>
      </c>
      <c r="AM28" s="223" t="s">
        <v>165</v>
      </c>
      <c r="AN28" s="223" t="s">
        <v>75</v>
      </c>
      <c r="AO28">
        <v>0</v>
      </c>
      <c r="AP28">
        <v>2</v>
      </c>
      <c r="AQ28" s="223" t="s">
        <v>165</v>
      </c>
      <c r="AR28" s="223" t="s">
        <v>168</v>
      </c>
      <c r="AS28">
        <v>0</v>
      </c>
      <c r="AT28">
        <v>0</v>
      </c>
      <c r="AU28" s="223" t="s">
        <v>232</v>
      </c>
      <c r="AV28" s="222">
        <v>0</v>
      </c>
      <c r="AW28">
        <v>1</v>
      </c>
      <c r="AX28">
        <v>0</v>
      </c>
      <c r="AY28">
        <v>0</v>
      </c>
      <c r="AZ28">
        <v>0</v>
      </c>
      <c r="BA28" t="s">
        <v>168</v>
      </c>
      <c r="BB28" t="s">
        <v>110</v>
      </c>
      <c r="BC28" s="222">
        <v>100</v>
      </c>
      <c r="BD28" s="222">
        <v>100</v>
      </c>
      <c r="BE28" s="222">
        <v>0</v>
      </c>
      <c r="BF28">
        <v>0</v>
      </c>
      <c r="BG28" s="222">
        <v>0</v>
      </c>
      <c r="BH28" s="222">
        <v>0</v>
      </c>
      <c r="BI28" s="222">
        <v>0</v>
      </c>
      <c r="BJ28" s="222">
        <v>0</v>
      </c>
      <c r="BK28" s="222">
        <v>0</v>
      </c>
      <c r="BL28" s="222">
        <v>0</v>
      </c>
      <c r="BM28" s="222" t="s">
        <v>230</v>
      </c>
      <c r="BN28" s="222" t="s">
        <v>232</v>
      </c>
      <c r="BO28" s="222" t="s">
        <v>230</v>
      </c>
      <c r="BP28" s="222" t="s">
        <v>232</v>
      </c>
      <c r="BQ28" s="222" t="s">
        <v>230</v>
      </c>
      <c r="BR28" s="222" t="s">
        <v>232</v>
      </c>
      <c r="BS28" s="222" t="s">
        <v>230</v>
      </c>
      <c r="BT28" s="222" t="s">
        <v>232</v>
      </c>
      <c r="BU28" s="222" t="s">
        <v>230</v>
      </c>
      <c r="BV28" s="222" t="s">
        <v>232</v>
      </c>
      <c r="BW28" s="222" t="s">
        <v>232</v>
      </c>
      <c r="BX28" s="222" t="s">
        <v>232</v>
      </c>
      <c r="BY28" s="222" t="s">
        <v>230</v>
      </c>
      <c r="BZ28" s="222" t="s">
        <v>232</v>
      </c>
      <c r="CA28" s="222" t="s">
        <v>254</v>
      </c>
      <c r="CB28" s="222" t="s">
        <v>254</v>
      </c>
      <c r="CC28" s="222" t="s">
        <v>254</v>
      </c>
      <c r="CD28" s="222">
        <v>0</v>
      </c>
      <c r="CE28" s="222">
        <v>0</v>
      </c>
      <c r="CF28" s="222">
        <v>2</v>
      </c>
      <c r="CG28" s="222">
        <v>1</v>
      </c>
      <c r="CH28" s="222">
        <v>0</v>
      </c>
      <c r="CI28" s="222">
        <v>1</v>
      </c>
      <c r="CJ28" s="222">
        <v>7</v>
      </c>
      <c r="CK28" t="s">
        <v>75</v>
      </c>
      <c r="CL28" t="s">
        <v>129</v>
      </c>
      <c r="CM28" t="s">
        <v>129</v>
      </c>
      <c r="CN28" s="222" t="s">
        <v>110</v>
      </c>
      <c r="CO28" s="222">
        <v>4</v>
      </c>
      <c r="CP28" s="222">
        <v>0</v>
      </c>
      <c r="CQ28" s="222">
        <v>0</v>
      </c>
      <c r="CR28" s="222">
        <v>1</v>
      </c>
      <c r="CS28" s="222">
        <v>0</v>
      </c>
      <c r="CT28" s="222">
        <v>1</v>
      </c>
      <c r="CU28" s="222">
        <v>1</v>
      </c>
      <c r="CV28" s="222">
        <v>1</v>
      </c>
      <c r="CW28" s="222">
        <v>1</v>
      </c>
      <c r="CX28" s="222">
        <v>1</v>
      </c>
      <c r="CY28" s="222">
        <v>1</v>
      </c>
      <c r="CZ28" s="222">
        <v>0</v>
      </c>
      <c r="DA28" s="222">
        <v>1</v>
      </c>
      <c r="DB28" s="222">
        <v>0</v>
      </c>
      <c r="DC28" s="222" t="s">
        <v>75</v>
      </c>
      <c r="DD28" s="223">
        <v>0.25</v>
      </c>
      <c r="DE28" s="223">
        <v>0.25</v>
      </c>
      <c r="DF28" s="223">
        <v>0.25</v>
      </c>
      <c r="DG28" s="223">
        <v>0.25</v>
      </c>
      <c r="DH28" s="223">
        <v>0</v>
      </c>
      <c r="DI28" s="223">
        <v>0</v>
      </c>
      <c r="DJ28" s="223">
        <v>1</v>
      </c>
      <c r="DK28" s="223">
        <v>0</v>
      </c>
      <c r="DL28" s="222" t="s">
        <v>110</v>
      </c>
      <c r="DM28" s="222" t="s">
        <v>320</v>
      </c>
      <c r="DN28" s="222" t="s">
        <v>323</v>
      </c>
      <c r="DO28" s="222" t="s">
        <v>323</v>
      </c>
      <c r="DP28" s="222" t="s">
        <v>323</v>
      </c>
      <c r="DQ28" s="222" t="s">
        <v>110</v>
      </c>
      <c r="DR28" t="s">
        <v>129</v>
      </c>
      <c r="DS28" s="224">
        <v>0</v>
      </c>
      <c r="DT28" s="224">
        <v>2</v>
      </c>
      <c r="DU28" s="224">
        <v>0</v>
      </c>
      <c r="DV28" s="224">
        <v>1</v>
      </c>
      <c r="DW28" s="224">
        <v>0</v>
      </c>
      <c r="DX28" s="224">
        <v>3</v>
      </c>
      <c r="DY28" s="224">
        <v>3</v>
      </c>
      <c r="DZ28" s="224">
        <v>0</v>
      </c>
      <c r="EA28" s="224">
        <v>3</v>
      </c>
      <c r="EB28" s="222" t="s">
        <v>168</v>
      </c>
      <c r="EC28" s="222">
        <v>16</v>
      </c>
      <c r="ED28" s="222" t="s">
        <v>129</v>
      </c>
      <c r="EE28" s="225"/>
      <c r="EF28" t="s">
        <v>642</v>
      </c>
      <c r="EG28" s="222" t="s">
        <v>643</v>
      </c>
      <c r="EH28" s="222">
        <v>2</v>
      </c>
      <c r="EI28" s="222">
        <v>136</v>
      </c>
      <c r="EJ28" s="226" t="s">
        <v>639</v>
      </c>
      <c r="EK28" s="227">
        <v>18.215299999999999</v>
      </c>
      <c r="EL28" s="222">
        <v>35.25</v>
      </c>
      <c r="EM28" s="222">
        <v>15</v>
      </c>
      <c r="EN28" s="226">
        <v>35650</v>
      </c>
      <c r="EO28" s="221">
        <v>133.93602941176471</v>
      </c>
      <c r="EP28" t="s">
        <v>634</v>
      </c>
      <c r="EQ28" s="222">
        <v>44.645343137254905</v>
      </c>
      <c r="ER28" s="222">
        <v>6.0717666666666661</v>
      </c>
      <c r="ES28" t="s">
        <v>650</v>
      </c>
      <c r="ET28" s="221">
        <v>66.666666666666671</v>
      </c>
      <c r="EU28" s="221">
        <v>0</v>
      </c>
      <c r="EV28" s="222">
        <v>35.333333333333336</v>
      </c>
      <c r="EW28" s="222">
        <v>2</v>
      </c>
      <c r="EX28" s="222">
        <v>2</v>
      </c>
      <c r="EY28" s="224">
        <v>0</v>
      </c>
      <c r="EZ28" s="221">
        <v>1915.6666666666667</v>
      </c>
      <c r="FA28" s="221" t="s">
        <v>645</v>
      </c>
      <c r="FB28" s="221">
        <v>3</v>
      </c>
      <c r="FC28" s="221">
        <v>14145.323293749998</v>
      </c>
      <c r="FD28" s="221">
        <v>4644.25</v>
      </c>
      <c r="FE28" s="221">
        <v>12678.133</v>
      </c>
      <c r="FF28" s="221">
        <v>0</v>
      </c>
      <c r="FG28" s="221">
        <v>31467.706293750001</v>
      </c>
      <c r="FH28" s="221">
        <v>10489.235431250001</v>
      </c>
    </row>
    <row r="29" spans="1:164">
      <c r="A29">
        <v>231</v>
      </c>
      <c r="B29" s="221">
        <v>1410</v>
      </c>
      <c r="C29" s="221">
        <v>52</v>
      </c>
      <c r="D29" s="222">
        <v>0</v>
      </c>
      <c r="E29" s="222">
        <v>43</v>
      </c>
      <c r="F29" s="222">
        <v>0</v>
      </c>
      <c r="G29" s="222">
        <v>1978</v>
      </c>
      <c r="H29">
        <v>2006</v>
      </c>
      <c r="I29" t="s">
        <v>106</v>
      </c>
      <c r="J29" s="222" t="s">
        <v>315</v>
      </c>
      <c r="K29" s="222" t="s">
        <v>114</v>
      </c>
      <c r="L29" t="s">
        <v>118</v>
      </c>
      <c r="M29" t="s">
        <v>122</v>
      </c>
      <c r="N29">
        <v>3</v>
      </c>
      <c r="O29" t="s">
        <v>129</v>
      </c>
      <c r="P29">
        <v>24</v>
      </c>
      <c r="Q29">
        <v>25</v>
      </c>
      <c r="R29" t="s">
        <v>75</v>
      </c>
      <c r="S29" t="s">
        <v>142</v>
      </c>
      <c r="T29" t="s">
        <v>146</v>
      </c>
      <c r="U29">
        <v>100</v>
      </c>
      <c r="V29">
        <v>55</v>
      </c>
      <c r="W29">
        <v>16</v>
      </c>
      <c r="X29">
        <v>22</v>
      </c>
      <c r="Y29" s="223" t="s">
        <v>129</v>
      </c>
      <c r="Z29">
        <v>0</v>
      </c>
      <c r="AA29" s="223" t="s">
        <v>232</v>
      </c>
      <c r="AB29" s="223" t="s">
        <v>168</v>
      </c>
      <c r="AC29">
        <v>0</v>
      </c>
      <c r="AD29">
        <v>1</v>
      </c>
      <c r="AE29" s="223" t="s">
        <v>165</v>
      </c>
      <c r="AF29" s="223" t="s">
        <v>75</v>
      </c>
      <c r="AG29">
        <v>0</v>
      </c>
      <c r="AH29">
        <v>3</v>
      </c>
      <c r="AI29" s="223" t="s">
        <v>165</v>
      </c>
      <c r="AJ29" s="223" t="s">
        <v>75</v>
      </c>
      <c r="AK29">
        <v>0</v>
      </c>
      <c r="AL29">
        <v>3</v>
      </c>
      <c r="AM29" s="223" t="s">
        <v>165</v>
      </c>
      <c r="AN29" s="223" t="s">
        <v>75</v>
      </c>
      <c r="AO29">
        <v>0</v>
      </c>
      <c r="AP29">
        <v>2</v>
      </c>
      <c r="AQ29" s="223" t="s">
        <v>165</v>
      </c>
      <c r="AR29" s="223" t="s">
        <v>129</v>
      </c>
      <c r="AS29">
        <v>0</v>
      </c>
      <c r="AT29">
        <v>0</v>
      </c>
      <c r="AU29" s="223" t="s">
        <v>232</v>
      </c>
      <c r="AV29" s="222">
        <v>0</v>
      </c>
      <c r="AW29">
        <v>0</v>
      </c>
      <c r="AX29">
        <v>0</v>
      </c>
      <c r="AY29">
        <v>0</v>
      </c>
      <c r="AZ29">
        <v>0</v>
      </c>
      <c r="BA29" t="s">
        <v>75</v>
      </c>
      <c r="BB29" t="s">
        <v>315</v>
      </c>
      <c r="BC29" s="222">
        <v>100</v>
      </c>
      <c r="BD29" s="222">
        <v>100</v>
      </c>
      <c r="BE29" s="222">
        <v>0</v>
      </c>
      <c r="BF29">
        <v>2009</v>
      </c>
      <c r="BG29" s="222">
        <v>0</v>
      </c>
      <c r="BH29" s="222">
        <v>0</v>
      </c>
      <c r="BI29" s="222">
        <v>0</v>
      </c>
      <c r="BJ29" s="222">
        <v>0</v>
      </c>
      <c r="BK29" s="222">
        <v>0</v>
      </c>
      <c r="BL29" s="222">
        <v>0</v>
      </c>
      <c r="BM29" s="222" t="s">
        <v>230</v>
      </c>
      <c r="BN29" s="222" t="s">
        <v>232</v>
      </c>
      <c r="BO29" s="222" t="s">
        <v>230</v>
      </c>
      <c r="BP29" s="222" t="s">
        <v>232</v>
      </c>
      <c r="BQ29" s="222" t="s">
        <v>235</v>
      </c>
      <c r="BR29" s="222" t="s">
        <v>232</v>
      </c>
      <c r="BS29" s="222" t="s">
        <v>230</v>
      </c>
      <c r="BT29" s="222" t="s">
        <v>232</v>
      </c>
      <c r="BU29" s="222" t="s">
        <v>230</v>
      </c>
      <c r="BV29" s="222" t="s">
        <v>232</v>
      </c>
      <c r="BW29" s="222" t="s">
        <v>232</v>
      </c>
      <c r="BX29" s="222" t="s">
        <v>232</v>
      </c>
      <c r="BY29" s="222" t="s">
        <v>230</v>
      </c>
      <c r="BZ29" s="222" t="s">
        <v>232</v>
      </c>
      <c r="CA29" s="222" t="s">
        <v>168</v>
      </c>
      <c r="CB29" s="222" t="s">
        <v>168</v>
      </c>
      <c r="CC29" s="222" t="s">
        <v>254</v>
      </c>
      <c r="CD29" s="222">
        <v>5</v>
      </c>
      <c r="CE29" s="222">
        <v>1</v>
      </c>
      <c r="CF29" s="222">
        <v>1</v>
      </c>
      <c r="CG29" s="222">
        <v>0</v>
      </c>
      <c r="CH29" s="222">
        <v>0</v>
      </c>
      <c r="CI29" s="222">
        <v>1</v>
      </c>
      <c r="CJ29" s="222">
        <v>14</v>
      </c>
      <c r="CK29" t="s">
        <v>75</v>
      </c>
      <c r="CL29" t="s">
        <v>129</v>
      </c>
      <c r="CM29" t="s">
        <v>129</v>
      </c>
      <c r="CN29" s="222" t="s">
        <v>199</v>
      </c>
      <c r="CO29" s="222">
        <v>0</v>
      </c>
      <c r="CP29" s="222">
        <v>0</v>
      </c>
      <c r="CQ29" s="222">
        <v>4</v>
      </c>
      <c r="CR29" s="222">
        <v>1</v>
      </c>
      <c r="CS29" s="222">
        <v>0</v>
      </c>
      <c r="CT29" s="222">
        <v>0</v>
      </c>
      <c r="CU29" s="222">
        <v>1</v>
      </c>
      <c r="CV29" s="222">
        <v>0</v>
      </c>
      <c r="CW29" s="222">
        <v>1</v>
      </c>
      <c r="CX29" s="222">
        <v>0</v>
      </c>
      <c r="CY29" s="222">
        <v>1</v>
      </c>
      <c r="CZ29" s="222">
        <v>0</v>
      </c>
      <c r="DA29" s="222">
        <v>0</v>
      </c>
      <c r="DB29" s="222">
        <v>0</v>
      </c>
      <c r="DC29" s="222" t="s">
        <v>129</v>
      </c>
      <c r="DD29" s="223">
        <v>0.5</v>
      </c>
      <c r="DE29" s="223">
        <v>0.4</v>
      </c>
      <c r="DF29" s="223">
        <v>0.05</v>
      </c>
      <c r="DG29" s="223">
        <v>0</v>
      </c>
      <c r="DH29" s="223">
        <v>0</v>
      </c>
      <c r="DI29" s="223">
        <v>0.05</v>
      </c>
      <c r="DJ29" s="223">
        <v>1</v>
      </c>
      <c r="DK29" s="223">
        <v>0</v>
      </c>
      <c r="DL29" s="222" t="s">
        <v>199</v>
      </c>
      <c r="DM29" s="222" t="s">
        <v>110</v>
      </c>
      <c r="DN29" s="222" t="s">
        <v>323</v>
      </c>
      <c r="DO29" s="222" t="s">
        <v>323</v>
      </c>
      <c r="DP29" s="222" t="s">
        <v>323</v>
      </c>
      <c r="DQ29" s="222" t="s">
        <v>110</v>
      </c>
      <c r="DR29" t="s">
        <v>129</v>
      </c>
      <c r="DS29" s="224">
        <v>0</v>
      </c>
      <c r="DT29" s="224">
        <v>0</v>
      </c>
      <c r="DU29" s="224">
        <v>0</v>
      </c>
      <c r="DV29" s="224">
        <v>0</v>
      </c>
      <c r="DW29" s="224">
        <v>2</v>
      </c>
      <c r="DX29" s="224">
        <v>2</v>
      </c>
      <c r="DY29" s="224">
        <v>2</v>
      </c>
      <c r="DZ29" s="224">
        <v>0</v>
      </c>
      <c r="EA29" s="224">
        <v>2</v>
      </c>
      <c r="EB29" s="222" t="s">
        <v>129</v>
      </c>
      <c r="EC29" s="222">
        <v>0</v>
      </c>
      <c r="ED29" s="222" t="s">
        <v>75</v>
      </c>
      <c r="EE29" s="225"/>
      <c r="EF29" t="s">
        <v>642</v>
      </c>
      <c r="EG29" s="222" t="s">
        <v>643</v>
      </c>
      <c r="EH29" s="222">
        <v>2</v>
      </c>
      <c r="EI29" s="222">
        <v>140</v>
      </c>
      <c r="EJ29" s="226" t="s">
        <v>639</v>
      </c>
      <c r="EK29" s="227">
        <v>15.4696</v>
      </c>
      <c r="EL29" s="222">
        <v>35.29</v>
      </c>
      <c r="EM29" s="222">
        <v>15</v>
      </c>
      <c r="EN29" s="226">
        <v>30480</v>
      </c>
      <c r="EO29" s="221">
        <v>110.49714285714286</v>
      </c>
      <c r="EP29" t="s">
        <v>646</v>
      </c>
      <c r="EQ29" s="222">
        <v>55.248571428571431</v>
      </c>
      <c r="ER29" s="222">
        <v>7.7347999999999999</v>
      </c>
      <c r="ES29" t="s">
        <v>650</v>
      </c>
      <c r="ET29" s="221">
        <v>66.666666666666671</v>
      </c>
      <c r="EU29" s="221">
        <v>0</v>
      </c>
      <c r="EV29" s="222">
        <v>26</v>
      </c>
      <c r="EW29" s="222">
        <v>7</v>
      </c>
      <c r="EX29" s="222">
        <v>7</v>
      </c>
      <c r="EY29" s="224">
        <v>0</v>
      </c>
      <c r="EZ29" s="221">
        <v>705</v>
      </c>
      <c r="FA29" s="221" t="s">
        <v>636</v>
      </c>
      <c r="FB29" s="221">
        <v>2</v>
      </c>
      <c r="FC29" s="221">
        <v>12436.29665</v>
      </c>
      <c r="FD29" s="221">
        <v>2514.6250000000005</v>
      </c>
      <c r="FE29" s="221">
        <v>3834.9900000000002</v>
      </c>
      <c r="FF29" s="221">
        <v>891.5625</v>
      </c>
      <c r="FG29" s="221">
        <v>19677.474150000002</v>
      </c>
      <c r="FH29" s="221">
        <v>9838.7370750000009</v>
      </c>
    </row>
    <row r="30" spans="1:164">
      <c r="A30">
        <v>238</v>
      </c>
      <c r="B30" s="221">
        <v>3807</v>
      </c>
      <c r="C30" s="221">
        <v>110</v>
      </c>
      <c r="D30" s="222">
        <v>0</v>
      </c>
      <c r="E30" s="222">
        <v>87</v>
      </c>
      <c r="F30" s="222">
        <v>0</v>
      </c>
      <c r="G30" s="222">
        <v>2007</v>
      </c>
      <c r="H30">
        <v>0</v>
      </c>
      <c r="I30" t="s">
        <v>637</v>
      </c>
      <c r="J30" s="222" t="s">
        <v>315</v>
      </c>
      <c r="K30" s="222" t="s">
        <v>114</v>
      </c>
      <c r="L30" t="s">
        <v>118</v>
      </c>
      <c r="M30" t="s">
        <v>122</v>
      </c>
      <c r="N30">
        <v>3</v>
      </c>
      <c r="O30" t="s">
        <v>129</v>
      </c>
      <c r="P30">
        <v>18</v>
      </c>
      <c r="Q30">
        <v>-1</v>
      </c>
      <c r="R30" t="s">
        <v>75</v>
      </c>
      <c r="S30" t="s">
        <v>142</v>
      </c>
      <c r="T30" t="s">
        <v>146</v>
      </c>
      <c r="U30">
        <v>120</v>
      </c>
      <c r="V30">
        <v>-1</v>
      </c>
      <c r="W30">
        <v>8</v>
      </c>
      <c r="X30">
        <v>20</v>
      </c>
      <c r="Y30" s="223" t="s">
        <v>75</v>
      </c>
      <c r="Z30">
        <v>1</v>
      </c>
      <c r="AA30" s="223" t="s">
        <v>165</v>
      </c>
      <c r="AB30" s="223" t="s">
        <v>75</v>
      </c>
      <c r="AC30">
        <v>0</v>
      </c>
      <c r="AD30">
        <v>2</v>
      </c>
      <c r="AE30" s="223" t="s">
        <v>165</v>
      </c>
      <c r="AF30" s="223" t="s">
        <v>75</v>
      </c>
      <c r="AG30">
        <v>0</v>
      </c>
      <c r="AH30">
        <v>3</v>
      </c>
      <c r="AI30" s="223" t="s">
        <v>165</v>
      </c>
      <c r="AJ30" s="223" t="s">
        <v>75</v>
      </c>
      <c r="AK30">
        <v>0</v>
      </c>
      <c r="AL30">
        <v>4</v>
      </c>
      <c r="AM30" s="223" t="s">
        <v>165</v>
      </c>
      <c r="AN30" s="223" t="s">
        <v>75</v>
      </c>
      <c r="AO30">
        <v>0</v>
      </c>
      <c r="AP30">
        <v>3</v>
      </c>
      <c r="AQ30" s="223" t="s">
        <v>165</v>
      </c>
      <c r="AR30" s="223" t="s">
        <v>129</v>
      </c>
      <c r="AS30">
        <v>0</v>
      </c>
      <c r="AT30">
        <v>0</v>
      </c>
      <c r="AU30" s="223" t="s">
        <v>232</v>
      </c>
      <c r="AV30" s="222">
        <v>0</v>
      </c>
      <c r="AW30">
        <v>0</v>
      </c>
      <c r="AX30">
        <v>0</v>
      </c>
      <c r="AY30">
        <v>0</v>
      </c>
      <c r="AZ30">
        <v>0</v>
      </c>
      <c r="BA30" t="s">
        <v>75</v>
      </c>
      <c r="BB30" t="s">
        <v>110</v>
      </c>
      <c r="BC30" s="222">
        <v>0</v>
      </c>
      <c r="BD30" s="222">
        <v>-1</v>
      </c>
      <c r="BE30" s="222">
        <v>-1</v>
      </c>
      <c r="BF30">
        <v>0</v>
      </c>
      <c r="BG30" s="222">
        <v>0</v>
      </c>
      <c r="BH30" s="222">
        <v>0</v>
      </c>
      <c r="BI30" s="222">
        <v>-1</v>
      </c>
      <c r="BJ30" s="222">
        <v>50</v>
      </c>
      <c r="BK30" s="222">
        <v>0</v>
      </c>
      <c r="BL30" s="222">
        <v>0</v>
      </c>
      <c r="BM30" s="222" t="s">
        <v>227</v>
      </c>
      <c r="BN30" s="222" t="s">
        <v>365</v>
      </c>
      <c r="BO30" s="222" t="s">
        <v>366</v>
      </c>
      <c r="BP30" s="222" t="s">
        <v>232</v>
      </c>
      <c r="BQ30" s="222" t="s">
        <v>366</v>
      </c>
      <c r="BR30" s="222" t="s">
        <v>232</v>
      </c>
      <c r="BS30" s="222" t="s">
        <v>366</v>
      </c>
      <c r="BT30" s="222" t="s">
        <v>232</v>
      </c>
      <c r="BU30" s="222" t="s">
        <v>230</v>
      </c>
      <c r="BV30" s="222" t="s">
        <v>232</v>
      </c>
      <c r="BW30" s="222" t="s">
        <v>232</v>
      </c>
      <c r="BX30" s="222" t="s">
        <v>232</v>
      </c>
      <c r="BY30" s="222" t="s">
        <v>230</v>
      </c>
      <c r="BZ30" s="222" t="s">
        <v>232</v>
      </c>
      <c r="CA30" s="222" t="s">
        <v>250</v>
      </c>
      <c r="CB30" s="222" t="s">
        <v>250</v>
      </c>
      <c r="CC30" s="222" t="s">
        <v>254</v>
      </c>
      <c r="CD30" s="222">
        <v>2</v>
      </c>
      <c r="CE30" s="222">
        <v>0</v>
      </c>
      <c r="CF30" s="222">
        <v>3</v>
      </c>
      <c r="CG30" s="222">
        <v>1</v>
      </c>
      <c r="CH30" s="222">
        <v>0</v>
      </c>
      <c r="CI30" s="222">
        <v>1</v>
      </c>
      <c r="CJ30" s="222">
        <v>16</v>
      </c>
      <c r="CK30" t="s">
        <v>75</v>
      </c>
      <c r="CL30" t="s">
        <v>129</v>
      </c>
      <c r="CM30" t="s">
        <v>129</v>
      </c>
      <c r="CN30" s="222" t="s">
        <v>110</v>
      </c>
      <c r="CO30" s="222">
        <v>0</v>
      </c>
      <c r="CP30" s="222">
        <v>0</v>
      </c>
      <c r="CQ30" s="222">
        <v>5</v>
      </c>
      <c r="CR30" s="222">
        <v>1</v>
      </c>
      <c r="CS30" s="222">
        <v>0</v>
      </c>
      <c r="CT30" s="222">
        <v>1</v>
      </c>
      <c r="CU30" s="222">
        <v>1</v>
      </c>
      <c r="CV30" s="222">
        <v>1</v>
      </c>
      <c r="CW30" s="222">
        <v>1</v>
      </c>
      <c r="CX30" s="222">
        <v>1</v>
      </c>
      <c r="CY30" s="222">
        <v>1</v>
      </c>
      <c r="CZ30" s="222">
        <v>1</v>
      </c>
      <c r="DA30" s="222">
        <v>0</v>
      </c>
      <c r="DB30" s="222">
        <v>0</v>
      </c>
      <c r="DC30" s="222" t="s">
        <v>129</v>
      </c>
      <c r="DD30" s="223">
        <v>0</v>
      </c>
      <c r="DE30" s="223">
        <v>1</v>
      </c>
      <c r="DF30" s="223">
        <v>0.3</v>
      </c>
      <c r="DG30" s="223">
        <v>0</v>
      </c>
      <c r="DH30" s="223">
        <v>0</v>
      </c>
      <c r="DI30" s="223">
        <v>0.1</v>
      </c>
      <c r="DJ30" s="223">
        <v>0.99999999999999989</v>
      </c>
      <c r="DK30" s="223">
        <v>0</v>
      </c>
      <c r="DL30" s="222" t="s">
        <v>110</v>
      </c>
      <c r="DM30" s="222" t="s">
        <v>320</v>
      </c>
      <c r="DN30" s="222" t="s">
        <v>110</v>
      </c>
      <c r="DO30" s="222" t="s">
        <v>323</v>
      </c>
      <c r="DP30" s="222" t="s">
        <v>323</v>
      </c>
      <c r="DQ30" s="222" t="s">
        <v>110</v>
      </c>
      <c r="DR30" t="s">
        <v>129</v>
      </c>
      <c r="DS30" s="224">
        <v>0</v>
      </c>
      <c r="DT30" s="224">
        <v>2</v>
      </c>
      <c r="DU30" s="224">
        <v>0</v>
      </c>
      <c r="DV30" s="224">
        <v>2</v>
      </c>
      <c r="DW30" s="224">
        <v>0</v>
      </c>
      <c r="DX30" s="224">
        <v>4</v>
      </c>
      <c r="DY30" s="224">
        <v>4</v>
      </c>
      <c r="DZ30" s="224">
        <v>0</v>
      </c>
      <c r="EA30" s="224">
        <v>4</v>
      </c>
      <c r="EB30" s="222" t="s">
        <v>168</v>
      </c>
      <c r="EC30" s="222">
        <v>8</v>
      </c>
      <c r="ED30" s="222" t="s">
        <v>129</v>
      </c>
      <c r="EE30" s="225"/>
      <c r="EF30" t="s">
        <v>642</v>
      </c>
      <c r="EG30" s="222" t="s">
        <v>643</v>
      </c>
      <c r="EH30" s="222">
        <v>2</v>
      </c>
      <c r="EI30" s="222">
        <v>136</v>
      </c>
      <c r="EJ30" s="226" t="s">
        <v>653</v>
      </c>
      <c r="EK30" s="227">
        <v>15.346399999999999</v>
      </c>
      <c r="EL30" s="222">
        <v>35.53</v>
      </c>
      <c r="EM30" s="222">
        <v>15</v>
      </c>
      <c r="EN30" s="226">
        <v>36026</v>
      </c>
      <c r="EO30" s="221">
        <v>112.84117647058824</v>
      </c>
      <c r="EP30" t="s">
        <v>646</v>
      </c>
      <c r="EQ30" s="222">
        <v>28.210294117647059</v>
      </c>
      <c r="ER30" s="222">
        <v>3.8365999999999998</v>
      </c>
      <c r="ES30" t="s">
        <v>650</v>
      </c>
      <c r="ET30" s="221">
        <v>-0.66666666666666663</v>
      </c>
      <c r="EU30" s="221">
        <v>0</v>
      </c>
      <c r="EV30" s="222">
        <v>27.5</v>
      </c>
      <c r="EW30" s="222">
        <v>4</v>
      </c>
      <c r="EX30" s="222">
        <v>4</v>
      </c>
      <c r="EY30" s="224">
        <v>0</v>
      </c>
      <c r="EZ30" s="221">
        <v>951.75</v>
      </c>
      <c r="FA30" s="221" t="s">
        <v>645</v>
      </c>
      <c r="FB30" s="221">
        <v>4</v>
      </c>
      <c r="FC30" s="221">
        <v>12359.612349999998</v>
      </c>
      <c r="FD30" s="221">
        <v>4802</v>
      </c>
      <c r="FE30" s="221">
        <v>8722.473</v>
      </c>
      <c r="FF30" s="221">
        <v>1097.8125</v>
      </c>
      <c r="FG30" s="221">
        <v>26981.897849999998</v>
      </c>
      <c r="FH30" s="221">
        <v>6745.4744624999994</v>
      </c>
    </row>
    <row r="31" spans="1:164">
      <c r="A31">
        <v>243</v>
      </c>
      <c r="B31" s="221">
        <v>5704</v>
      </c>
      <c r="C31" s="221">
        <v>50</v>
      </c>
      <c r="D31" s="222">
        <v>0</v>
      </c>
      <c r="E31" s="222">
        <v>0</v>
      </c>
      <c r="F31" s="222">
        <v>0</v>
      </c>
      <c r="G31" s="222">
        <v>1976</v>
      </c>
      <c r="H31">
        <v>2012</v>
      </c>
      <c r="I31" t="s">
        <v>106</v>
      </c>
      <c r="J31" s="222" t="s">
        <v>110</v>
      </c>
      <c r="K31" s="222" t="s">
        <v>649</v>
      </c>
      <c r="L31" t="s">
        <v>118</v>
      </c>
      <c r="M31" t="s">
        <v>644</v>
      </c>
      <c r="N31">
        <v>5</v>
      </c>
      <c r="O31" t="s">
        <v>75</v>
      </c>
      <c r="P31">
        <v>24</v>
      </c>
      <c r="Q31">
        <v>50</v>
      </c>
      <c r="R31" t="s">
        <v>75</v>
      </c>
      <c r="S31" t="s">
        <v>654</v>
      </c>
      <c r="T31" t="s">
        <v>146</v>
      </c>
      <c r="U31">
        <v>0</v>
      </c>
      <c r="V31">
        <v>55</v>
      </c>
      <c r="W31">
        <v>24</v>
      </c>
      <c r="X31">
        <v>21</v>
      </c>
      <c r="Y31" s="223" t="s">
        <v>129</v>
      </c>
      <c r="Z31">
        <v>0</v>
      </c>
      <c r="AA31" s="223" t="s">
        <v>165</v>
      </c>
      <c r="AB31" s="223" t="s">
        <v>168</v>
      </c>
      <c r="AC31">
        <v>0</v>
      </c>
      <c r="AD31">
        <v>1</v>
      </c>
      <c r="AE31" s="223" t="s">
        <v>174</v>
      </c>
      <c r="AF31" s="223" t="s">
        <v>75</v>
      </c>
      <c r="AG31">
        <v>0</v>
      </c>
      <c r="AH31">
        <v>2</v>
      </c>
      <c r="AI31" s="223" t="s">
        <v>165</v>
      </c>
      <c r="AJ31" s="223" t="s">
        <v>75</v>
      </c>
      <c r="AK31">
        <v>0</v>
      </c>
      <c r="AL31">
        <v>2</v>
      </c>
      <c r="AM31" s="223" t="s">
        <v>165</v>
      </c>
      <c r="AN31" s="223" t="s">
        <v>75</v>
      </c>
      <c r="AO31">
        <v>10</v>
      </c>
      <c r="AP31">
        <v>3</v>
      </c>
      <c r="AQ31" s="223" t="s">
        <v>165</v>
      </c>
      <c r="AR31" s="223" t="s">
        <v>129</v>
      </c>
      <c r="AS31">
        <v>0</v>
      </c>
      <c r="AT31">
        <v>0</v>
      </c>
      <c r="AU31" s="223" t="s">
        <v>232</v>
      </c>
      <c r="AV31" s="222">
        <v>0</v>
      </c>
      <c r="AW31">
        <v>0</v>
      </c>
      <c r="AX31">
        <v>0</v>
      </c>
      <c r="AY31">
        <v>0</v>
      </c>
      <c r="AZ31">
        <v>0</v>
      </c>
      <c r="BA31" t="s">
        <v>75</v>
      </c>
      <c r="BB31" t="s">
        <v>315</v>
      </c>
      <c r="BC31" s="222">
        <v>25</v>
      </c>
      <c r="BD31" s="222">
        <v>25</v>
      </c>
      <c r="BE31" s="222">
        <v>0</v>
      </c>
      <c r="BF31">
        <v>2010</v>
      </c>
      <c r="BG31" s="222">
        <v>0</v>
      </c>
      <c r="BH31" s="222">
        <v>0</v>
      </c>
      <c r="BI31" s="222">
        <v>0</v>
      </c>
      <c r="BJ31" s="222">
        <v>0</v>
      </c>
      <c r="BK31" s="222">
        <v>0</v>
      </c>
      <c r="BL31" s="222">
        <v>0</v>
      </c>
      <c r="BM31" s="222" t="s">
        <v>366</v>
      </c>
      <c r="BN31" s="222" t="s">
        <v>235</v>
      </c>
      <c r="BO31" s="222" t="s">
        <v>375</v>
      </c>
      <c r="BP31" s="222" t="s">
        <v>232</v>
      </c>
      <c r="BQ31" s="222" t="s">
        <v>375</v>
      </c>
      <c r="BR31" s="222" t="s">
        <v>232</v>
      </c>
      <c r="BS31" s="222" t="s">
        <v>230</v>
      </c>
      <c r="BT31" s="222" t="s">
        <v>235</v>
      </c>
      <c r="BU31" s="222" t="s">
        <v>366</v>
      </c>
      <c r="BV31" s="222" t="s">
        <v>232</v>
      </c>
      <c r="BW31" s="222" t="s">
        <v>366</v>
      </c>
      <c r="BX31" s="222" t="s">
        <v>232</v>
      </c>
      <c r="BY31" s="222" t="s">
        <v>366</v>
      </c>
      <c r="BZ31" s="222" t="s">
        <v>232</v>
      </c>
      <c r="CA31" s="222" t="s">
        <v>250</v>
      </c>
      <c r="CB31" s="222" t="s">
        <v>168</v>
      </c>
      <c r="CC31" s="222" t="s">
        <v>232</v>
      </c>
      <c r="CD31" s="222">
        <v>5</v>
      </c>
      <c r="CE31" s="222">
        <v>0</v>
      </c>
      <c r="CF31" s="222">
        <v>3</v>
      </c>
      <c r="CG31" s="222">
        <v>0</v>
      </c>
      <c r="CH31" s="222">
        <v>0</v>
      </c>
      <c r="CI31" s="222">
        <v>2</v>
      </c>
      <c r="CJ31" s="222">
        <v>5</v>
      </c>
      <c r="CK31" t="s">
        <v>75</v>
      </c>
      <c r="CL31" t="s">
        <v>129</v>
      </c>
      <c r="CM31" t="s">
        <v>129</v>
      </c>
      <c r="CN31" s="222" t="s">
        <v>199</v>
      </c>
      <c r="CO31" s="222">
        <v>0</v>
      </c>
      <c r="CP31" s="222">
        <v>8</v>
      </c>
      <c r="CQ31" s="222">
        <v>0</v>
      </c>
      <c r="CR31" s="222">
        <v>1</v>
      </c>
      <c r="CS31" s="222">
        <v>0</v>
      </c>
      <c r="CT31" s="222">
        <v>1</v>
      </c>
      <c r="CU31" s="222">
        <v>1</v>
      </c>
      <c r="CV31" s="222">
        <v>1</v>
      </c>
      <c r="CW31" s="222">
        <v>2</v>
      </c>
      <c r="CX31" s="222">
        <v>0</v>
      </c>
      <c r="CY31" s="222">
        <v>1</v>
      </c>
      <c r="CZ31" s="222">
        <v>0</v>
      </c>
      <c r="DA31" s="222">
        <v>1</v>
      </c>
      <c r="DB31" s="222">
        <v>0</v>
      </c>
      <c r="DC31" s="222" t="s">
        <v>129</v>
      </c>
      <c r="DD31" s="223">
        <v>0.05</v>
      </c>
      <c r="DE31" s="223">
        <v>0.7</v>
      </c>
      <c r="DF31" s="223">
        <v>7.0000000000000007E-2</v>
      </c>
      <c r="DG31" s="223">
        <v>0.08</v>
      </c>
      <c r="DH31" s="223">
        <v>0.05</v>
      </c>
      <c r="DI31" s="223">
        <v>0.05</v>
      </c>
      <c r="DJ31" s="223">
        <v>1</v>
      </c>
      <c r="DK31" s="223">
        <v>0</v>
      </c>
      <c r="DL31" s="222" t="s">
        <v>110</v>
      </c>
      <c r="DM31" s="222" t="s">
        <v>110</v>
      </c>
      <c r="DN31" s="222" t="s">
        <v>323</v>
      </c>
      <c r="DO31" s="222" t="s">
        <v>320</v>
      </c>
      <c r="DP31" s="222" t="s">
        <v>320</v>
      </c>
      <c r="DQ31" s="222" t="s">
        <v>110</v>
      </c>
      <c r="DR31" t="s">
        <v>129</v>
      </c>
      <c r="DS31" s="224">
        <v>0</v>
      </c>
      <c r="DT31" s="224">
        <v>0</v>
      </c>
      <c r="DU31" s="224">
        <v>0</v>
      </c>
      <c r="DV31" s="224">
        <v>0</v>
      </c>
      <c r="DW31" s="224">
        <v>2</v>
      </c>
      <c r="DX31" s="224">
        <v>2</v>
      </c>
      <c r="DY31" s="224">
        <v>2</v>
      </c>
      <c r="DZ31" s="224">
        <v>0</v>
      </c>
      <c r="EA31" s="224" t="s">
        <v>648</v>
      </c>
      <c r="EB31" s="222" t="s">
        <v>168</v>
      </c>
      <c r="EC31" s="222">
        <v>25</v>
      </c>
      <c r="ED31" s="222" t="s">
        <v>75</v>
      </c>
      <c r="EE31" s="225"/>
      <c r="EF31" t="s">
        <v>651</v>
      </c>
      <c r="EG31" s="222" t="s">
        <v>643</v>
      </c>
      <c r="EH31" s="222">
        <v>3</v>
      </c>
      <c r="EI31" s="222">
        <v>136</v>
      </c>
      <c r="EJ31" s="226" t="s">
        <v>639</v>
      </c>
      <c r="EK31" s="227">
        <v>25.514600000000002</v>
      </c>
      <c r="EL31" s="222">
        <v>35.64</v>
      </c>
      <c r="EM31" s="222">
        <v>15</v>
      </c>
      <c r="EN31" s="226">
        <v>29221</v>
      </c>
      <c r="EO31" s="221">
        <v>187.60735294117649</v>
      </c>
      <c r="EP31" t="s">
        <v>634</v>
      </c>
      <c r="EQ31" s="222">
        <v>93.803676470588243</v>
      </c>
      <c r="ER31" s="222">
        <v>12.757300000000001</v>
      </c>
      <c r="ES31" t="s">
        <v>650</v>
      </c>
      <c r="ET31" s="221">
        <v>16.666666666666668</v>
      </c>
      <c r="EU31" s="221">
        <v>0</v>
      </c>
      <c r="EV31" s="222">
        <v>25</v>
      </c>
      <c r="EW31" s="222">
        <v>3</v>
      </c>
      <c r="EX31" s="222">
        <v>3</v>
      </c>
      <c r="EY31" s="224">
        <v>0</v>
      </c>
      <c r="EZ31" s="221">
        <v>2852</v>
      </c>
      <c r="FA31" s="221" t="s">
        <v>636</v>
      </c>
      <c r="FB31" s="221">
        <v>2</v>
      </c>
      <c r="FC31" s="221">
        <v>18688.681337500002</v>
      </c>
      <c r="FD31" s="221">
        <v>2435.75</v>
      </c>
      <c r="FE31" s="221">
        <v>12590.455999999998</v>
      </c>
      <c r="FF31" s="221">
        <v>0</v>
      </c>
      <c r="FG31" s="221">
        <v>33714.887337499997</v>
      </c>
      <c r="FH31" s="221">
        <v>16857.443668749998</v>
      </c>
    </row>
    <row r="32" spans="1:164">
      <c r="A32">
        <v>245</v>
      </c>
      <c r="B32" s="221">
        <v>3263</v>
      </c>
      <c r="C32" s="221">
        <v>137</v>
      </c>
      <c r="D32" s="222">
        <v>0</v>
      </c>
      <c r="E32" s="222">
        <v>0</v>
      </c>
      <c r="F32" s="222">
        <v>0</v>
      </c>
      <c r="G32" s="222">
        <v>1981</v>
      </c>
      <c r="H32">
        <v>0</v>
      </c>
      <c r="I32" t="s">
        <v>637</v>
      </c>
      <c r="J32" s="222" t="s">
        <v>110</v>
      </c>
      <c r="K32" s="222" t="s">
        <v>114</v>
      </c>
      <c r="L32" t="s">
        <v>118</v>
      </c>
      <c r="M32" t="s">
        <v>122</v>
      </c>
      <c r="N32">
        <v>15</v>
      </c>
      <c r="O32" t="s">
        <v>129</v>
      </c>
      <c r="P32">
        <v>24</v>
      </c>
      <c r="Q32">
        <v>-1</v>
      </c>
      <c r="R32" t="s">
        <v>75</v>
      </c>
      <c r="S32" t="s">
        <v>142</v>
      </c>
      <c r="T32" t="s">
        <v>146</v>
      </c>
      <c r="U32">
        <v>100</v>
      </c>
      <c r="V32">
        <v>55</v>
      </c>
      <c r="W32">
        <v>24</v>
      </c>
      <c r="X32">
        <v>21</v>
      </c>
      <c r="Y32" s="223" t="s">
        <v>168</v>
      </c>
      <c r="Z32">
        <v>1</v>
      </c>
      <c r="AA32" s="223" t="s">
        <v>174</v>
      </c>
      <c r="AB32" s="223" t="s">
        <v>129</v>
      </c>
      <c r="AC32">
        <v>0</v>
      </c>
      <c r="AD32">
        <v>0</v>
      </c>
      <c r="AE32" s="223" t="s">
        <v>232</v>
      </c>
      <c r="AF32" s="223" t="s">
        <v>75</v>
      </c>
      <c r="AG32">
        <v>0</v>
      </c>
      <c r="AH32">
        <v>3</v>
      </c>
      <c r="AI32" s="223" t="s">
        <v>174</v>
      </c>
      <c r="AJ32" s="223" t="s">
        <v>75</v>
      </c>
      <c r="AK32">
        <v>0</v>
      </c>
      <c r="AL32">
        <v>4</v>
      </c>
      <c r="AM32" s="223" t="s">
        <v>174</v>
      </c>
      <c r="AN32" s="223" t="s">
        <v>75</v>
      </c>
      <c r="AO32">
        <v>0</v>
      </c>
      <c r="AP32">
        <v>2</v>
      </c>
      <c r="AQ32" s="223" t="s">
        <v>165</v>
      </c>
      <c r="AR32" s="223" t="s">
        <v>75</v>
      </c>
      <c r="AS32">
        <v>0</v>
      </c>
      <c r="AT32">
        <v>1</v>
      </c>
      <c r="AU32" s="223" t="s">
        <v>174</v>
      </c>
      <c r="AV32" s="222">
        <v>0</v>
      </c>
      <c r="AW32">
        <v>0</v>
      </c>
      <c r="AX32">
        <v>1</v>
      </c>
      <c r="AY32">
        <v>0</v>
      </c>
      <c r="AZ32">
        <v>0</v>
      </c>
      <c r="BA32" t="s">
        <v>75</v>
      </c>
      <c r="BB32" t="s">
        <v>110</v>
      </c>
      <c r="BC32" s="222">
        <v>50</v>
      </c>
      <c r="BD32" s="222">
        <v>50</v>
      </c>
      <c r="BE32" s="222">
        <v>0</v>
      </c>
      <c r="BF32">
        <v>2008</v>
      </c>
      <c r="BG32" s="222">
        <v>0</v>
      </c>
      <c r="BH32" s="222">
        <v>0</v>
      </c>
      <c r="BI32" s="222">
        <v>0</v>
      </c>
      <c r="BJ32" s="222">
        <v>-1</v>
      </c>
      <c r="BK32" s="222">
        <v>-1</v>
      </c>
      <c r="BL32" s="222">
        <v>-1</v>
      </c>
      <c r="BM32" s="222" t="s">
        <v>227</v>
      </c>
      <c r="BN32" s="222" t="s">
        <v>232</v>
      </c>
      <c r="BO32" s="222" t="s">
        <v>366</v>
      </c>
      <c r="BP32" s="222" t="s">
        <v>232</v>
      </c>
      <c r="BQ32" s="222" t="s">
        <v>366</v>
      </c>
      <c r="BR32" s="222" t="s">
        <v>232</v>
      </c>
      <c r="BS32" s="222" t="s">
        <v>230</v>
      </c>
      <c r="BT32" s="222" t="s">
        <v>232</v>
      </c>
      <c r="BU32" s="222" t="s">
        <v>230</v>
      </c>
      <c r="BV32" s="222" t="s">
        <v>232</v>
      </c>
      <c r="BW32" s="222" t="s">
        <v>232</v>
      </c>
      <c r="BX32" s="222" t="s">
        <v>232</v>
      </c>
      <c r="BY32" s="222" t="s">
        <v>230</v>
      </c>
      <c r="BZ32" s="222" t="s">
        <v>232</v>
      </c>
      <c r="CA32" s="222" t="s">
        <v>250</v>
      </c>
      <c r="CB32" s="222" t="s">
        <v>250</v>
      </c>
      <c r="CC32" s="222" t="s">
        <v>232</v>
      </c>
      <c r="CD32" s="222">
        <v>3</v>
      </c>
      <c r="CE32" s="222">
        <v>0</v>
      </c>
      <c r="CF32" s="222">
        <v>2</v>
      </c>
      <c r="CG32" s="222">
        <v>0</v>
      </c>
      <c r="CH32" s="222">
        <v>0</v>
      </c>
      <c r="CI32" s="222">
        <v>2</v>
      </c>
      <c r="CJ32" s="222">
        <v>9</v>
      </c>
      <c r="CK32" t="s">
        <v>75</v>
      </c>
      <c r="CL32" t="s">
        <v>129</v>
      </c>
      <c r="CM32" t="s">
        <v>129</v>
      </c>
      <c r="CN32" s="222" t="s">
        <v>199</v>
      </c>
      <c r="CO32" s="222">
        <v>7</v>
      </c>
      <c r="CP32" s="222">
        <v>0</v>
      </c>
      <c r="CQ32" s="222">
        <v>0</v>
      </c>
      <c r="CR32" s="222">
        <v>2</v>
      </c>
      <c r="CS32" s="222">
        <v>0</v>
      </c>
      <c r="CT32" s="222">
        <v>0</v>
      </c>
      <c r="CU32" s="222">
        <v>0</v>
      </c>
      <c r="CV32" s="222">
        <v>0</v>
      </c>
      <c r="CW32" s="222">
        <v>2</v>
      </c>
      <c r="CX32" s="222">
        <v>1</v>
      </c>
      <c r="CY32" s="222">
        <v>1</v>
      </c>
      <c r="CZ32" s="222">
        <v>0</v>
      </c>
      <c r="DA32" s="222">
        <v>0</v>
      </c>
      <c r="DB32" s="222">
        <v>0</v>
      </c>
      <c r="DC32" s="222" t="s">
        <v>129</v>
      </c>
      <c r="DD32" s="223">
        <v>0.1</v>
      </c>
      <c r="DE32" s="223">
        <v>0.6</v>
      </c>
      <c r="DF32" s="223">
        <v>0.2</v>
      </c>
      <c r="DG32" s="223">
        <v>0.1</v>
      </c>
      <c r="DH32" s="223">
        <v>0</v>
      </c>
      <c r="DI32" s="223">
        <v>0</v>
      </c>
      <c r="DJ32" s="223">
        <v>0.99999999999999989</v>
      </c>
      <c r="DK32" s="223">
        <v>0</v>
      </c>
      <c r="DL32" s="222" t="s">
        <v>110</v>
      </c>
      <c r="DM32" s="222" t="s">
        <v>320</v>
      </c>
      <c r="DN32" s="222" t="s">
        <v>323</v>
      </c>
      <c r="DO32" s="222" t="s">
        <v>323</v>
      </c>
      <c r="DP32" s="222" t="s">
        <v>323</v>
      </c>
      <c r="DQ32" s="222" t="s">
        <v>640</v>
      </c>
      <c r="DR32" t="s">
        <v>129</v>
      </c>
      <c r="DS32" s="224">
        <v>0.5</v>
      </c>
      <c r="DT32" s="224">
        <v>0</v>
      </c>
      <c r="DU32" s="224">
        <v>0.5</v>
      </c>
      <c r="DV32" s="224">
        <v>2</v>
      </c>
      <c r="DW32" s="224">
        <v>1</v>
      </c>
      <c r="DX32" s="224">
        <v>4</v>
      </c>
      <c r="DY32" s="224">
        <v>3</v>
      </c>
      <c r="DZ32" s="224">
        <v>0</v>
      </c>
      <c r="EA32" s="224">
        <v>3</v>
      </c>
      <c r="EB32" s="222" t="s">
        <v>75</v>
      </c>
      <c r="EC32" s="222">
        <v>40</v>
      </c>
      <c r="ED32" s="222" t="s">
        <v>129</v>
      </c>
      <c r="EE32" s="225"/>
      <c r="EF32" t="s">
        <v>632</v>
      </c>
      <c r="EG32" s="222" t="s">
        <v>35</v>
      </c>
      <c r="EH32" s="222">
        <v>3</v>
      </c>
      <c r="EI32" s="222">
        <v>174</v>
      </c>
      <c r="EJ32" s="226" t="s">
        <v>639</v>
      </c>
      <c r="EK32" s="227">
        <v>35.797199999999997</v>
      </c>
      <c r="EL32" s="222">
        <v>35.700000000000003</v>
      </c>
      <c r="EM32" s="222">
        <v>20</v>
      </c>
      <c r="EN32" s="226">
        <v>30451</v>
      </c>
      <c r="EO32" s="221">
        <v>205.73103448275862</v>
      </c>
      <c r="EP32" t="s">
        <v>634</v>
      </c>
      <c r="EQ32" s="222">
        <v>51.432758620689654</v>
      </c>
      <c r="ER32" s="222">
        <v>8.9492999999999991</v>
      </c>
      <c r="ES32" t="s">
        <v>650</v>
      </c>
      <c r="ET32" s="221">
        <v>33.333333333333336</v>
      </c>
      <c r="EU32" s="221">
        <v>0</v>
      </c>
      <c r="EV32" s="222">
        <v>34.25</v>
      </c>
      <c r="EW32" s="222">
        <v>2</v>
      </c>
      <c r="EX32" s="222">
        <v>2</v>
      </c>
      <c r="EY32" s="224">
        <v>0</v>
      </c>
      <c r="EZ32" s="221">
        <v>815.75</v>
      </c>
      <c r="FA32" s="221" t="s">
        <v>636</v>
      </c>
      <c r="FB32" s="221">
        <v>4</v>
      </c>
      <c r="FC32" s="221">
        <v>25088.957175</v>
      </c>
      <c r="FD32" s="221">
        <v>5866.8125000000009</v>
      </c>
      <c r="FE32" s="221">
        <v>7613.2570000000014</v>
      </c>
      <c r="FF32" s="221">
        <v>0</v>
      </c>
      <c r="FG32" s="221">
        <v>38569.026675000001</v>
      </c>
      <c r="FH32" s="221">
        <v>9642.2566687500002</v>
      </c>
    </row>
    <row r="33" spans="1:164">
      <c r="A33">
        <v>249</v>
      </c>
      <c r="B33" s="221">
        <v>4749</v>
      </c>
      <c r="C33" s="221">
        <v>94</v>
      </c>
      <c r="D33" s="222">
        <v>0</v>
      </c>
      <c r="E33" s="222">
        <v>1</v>
      </c>
      <c r="F33" s="222">
        <v>0</v>
      </c>
      <c r="G33" s="222">
        <v>1981</v>
      </c>
      <c r="H33">
        <v>2002</v>
      </c>
      <c r="I33" t="s">
        <v>631</v>
      </c>
      <c r="J33" s="222" t="s">
        <v>110</v>
      </c>
      <c r="K33" s="222" t="s">
        <v>114</v>
      </c>
      <c r="L33" t="s">
        <v>118</v>
      </c>
      <c r="M33" t="s">
        <v>122</v>
      </c>
      <c r="N33">
        <v>26</v>
      </c>
      <c r="O33" t="s">
        <v>129</v>
      </c>
      <c r="P33">
        <v>24</v>
      </c>
      <c r="Q33">
        <v>60</v>
      </c>
      <c r="R33" t="s">
        <v>75</v>
      </c>
      <c r="S33" t="s">
        <v>142</v>
      </c>
      <c r="T33" t="s">
        <v>146</v>
      </c>
      <c r="U33">
        <v>110</v>
      </c>
      <c r="V33">
        <v>55</v>
      </c>
      <c r="W33">
        <v>24</v>
      </c>
      <c r="X33">
        <v>20</v>
      </c>
      <c r="Y33" s="223" t="s">
        <v>129</v>
      </c>
      <c r="Z33">
        <v>0</v>
      </c>
      <c r="AA33" s="223" t="s">
        <v>232</v>
      </c>
      <c r="AB33" s="223" t="s">
        <v>129</v>
      </c>
      <c r="AC33">
        <v>0</v>
      </c>
      <c r="AD33">
        <v>0</v>
      </c>
      <c r="AE33" s="223" t="s">
        <v>232</v>
      </c>
      <c r="AF33" s="223" t="s">
        <v>75</v>
      </c>
      <c r="AG33">
        <v>0</v>
      </c>
      <c r="AH33">
        <v>3</v>
      </c>
      <c r="AI33" s="223" t="s">
        <v>165</v>
      </c>
      <c r="AJ33" s="223" t="s">
        <v>75</v>
      </c>
      <c r="AK33">
        <v>0</v>
      </c>
      <c r="AL33">
        <v>3</v>
      </c>
      <c r="AM33" s="223" t="s">
        <v>165</v>
      </c>
      <c r="AN33" s="223" t="s">
        <v>75</v>
      </c>
      <c r="AO33">
        <v>0</v>
      </c>
      <c r="AP33">
        <v>2</v>
      </c>
      <c r="AQ33" s="223" t="s">
        <v>165</v>
      </c>
      <c r="AR33" s="223" t="s">
        <v>75</v>
      </c>
      <c r="AS33">
        <v>0</v>
      </c>
      <c r="AT33">
        <v>1</v>
      </c>
      <c r="AU33" s="223" t="s">
        <v>165</v>
      </c>
      <c r="AV33" s="222">
        <v>12</v>
      </c>
      <c r="AW33">
        <v>0</v>
      </c>
      <c r="AX33">
        <v>0</v>
      </c>
      <c r="AY33">
        <v>0</v>
      </c>
      <c r="AZ33">
        <v>0</v>
      </c>
      <c r="BA33" t="s">
        <v>168</v>
      </c>
      <c r="BB33" t="s">
        <v>110</v>
      </c>
      <c r="BC33" s="222">
        <v>75</v>
      </c>
      <c r="BD33" s="222">
        <v>100</v>
      </c>
      <c r="BE33" s="222">
        <v>0</v>
      </c>
      <c r="BF33">
        <v>0</v>
      </c>
      <c r="BG33" s="222">
        <v>0</v>
      </c>
      <c r="BH33" s="222">
        <v>0</v>
      </c>
      <c r="BI33" s="222">
        <v>-1</v>
      </c>
      <c r="BJ33" s="222">
        <v>0</v>
      </c>
      <c r="BK33" s="222">
        <v>0</v>
      </c>
      <c r="BL33" s="222">
        <v>0</v>
      </c>
      <c r="BM33" s="222" t="s">
        <v>227</v>
      </c>
      <c r="BN33" s="222" t="s">
        <v>232</v>
      </c>
      <c r="BO33" s="222" t="s">
        <v>366</v>
      </c>
      <c r="BP33" s="222" t="s">
        <v>235</v>
      </c>
      <c r="BQ33" s="222" t="s">
        <v>366</v>
      </c>
      <c r="BR33" s="222" t="s">
        <v>235</v>
      </c>
      <c r="BS33" s="222" t="s">
        <v>366</v>
      </c>
      <c r="BT33" s="222" t="s">
        <v>235</v>
      </c>
      <c r="BU33" s="222" t="s">
        <v>230</v>
      </c>
      <c r="BV33" s="222" t="s">
        <v>232</v>
      </c>
      <c r="BW33" s="222" t="s">
        <v>232</v>
      </c>
      <c r="BX33" s="222" t="s">
        <v>232</v>
      </c>
      <c r="BY33" s="222" t="s">
        <v>230</v>
      </c>
      <c r="BZ33" s="222" t="s">
        <v>232</v>
      </c>
      <c r="CA33" s="222" t="s">
        <v>168</v>
      </c>
      <c r="CB33" s="222" t="s">
        <v>168</v>
      </c>
      <c r="CC33" s="222" t="s">
        <v>232</v>
      </c>
      <c r="CD33" s="222">
        <v>5</v>
      </c>
      <c r="CE33" s="222">
        <v>2</v>
      </c>
      <c r="CF33" s="222">
        <v>0</v>
      </c>
      <c r="CG33" s="222">
        <v>0</v>
      </c>
      <c r="CH33" s="222">
        <v>0</v>
      </c>
      <c r="CI33" s="222">
        <v>2</v>
      </c>
      <c r="CJ33" s="222">
        <v>4</v>
      </c>
      <c r="CK33" t="s">
        <v>75</v>
      </c>
      <c r="CL33" t="s">
        <v>129</v>
      </c>
      <c r="CM33" t="s">
        <v>129</v>
      </c>
      <c r="CN33" s="222" t="s">
        <v>199</v>
      </c>
      <c r="CO33" s="222">
        <v>4</v>
      </c>
      <c r="CP33" s="222">
        <v>0</v>
      </c>
      <c r="CQ33" s="222">
        <v>2</v>
      </c>
      <c r="CR33" s="222">
        <v>1</v>
      </c>
      <c r="CS33" s="222">
        <v>0</v>
      </c>
      <c r="CT33" s="222">
        <v>1</v>
      </c>
      <c r="CU33" s="222">
        <v>1</v>
      </c>
      <c r="CV33" s="222">
        <v>1</v>
      </c>
      <c r="CW33" s="222">
        <v>2</v>
      </c>
      <c r="CX33" s="222">
        <v>1</v>
      </c>
      <c r="CY33" s="222">
        <v>1</v>
      </c>
      <c r="CZ33" s="222">
        <v>0</v>
      </c>
      <c r="DA33" s="222">
        <v>0</v>
      </c>
      <c r="DB33" s="222">
        <v>0</v>
      </c>
      <c r="DC33" s="222" t="s">
        <v>75</v>
      </c>
      <c r="DD33" s="223">
        <v>0.5</v>
      </c>
      <c r="DE33" s="223">
        <v>0.3</v>
      </c>
      <c r="DF33" s="223">
        <v>0.2</v>
      </c>
      <c r="DG33" s="223">
        <v>0</v>
      </c>
      <c r="DH33" s="223">
        <v>0</v>
      </c>
      <c r="DI33" s="223">
        <v>0</v>
      </c>
      <c r="DJ33" s="223">
        <v>1</v>
      </c>
      <c r="DK33" s="223">
        <v>0</v>
      </c>
      <c r="DL33" s="222" t="s">
        <v>110</v>
      </c>
      <c r="DM33" s="222" t="s">
        <v>110</v>
      </c>
      <c r="DN33" s="222" t="s">
        <v>323</v>
      </c>
      <c r="DO33" s="222" t="s">
        <v>323</v>
      </c>
      <c r="DP33" s="222" t="s">
        <v>326</v>
      </c>
      <c r="DQ33" s="222" t="s">
        <v>110</v>
      </c>
      <c r="DR33" t="s">
        <v>129</v>
      </c>
      <c r="DS33" s="224">
        <v>0</v>
      </c>
      <c r="DT33" s="224">
        <v>0</v>
      </c>
      <c r="DU33" s="224">
        <v>0</v>
      </c>
      <c r="DV33" s="224">
        <v>0</v>
      </c>
      <c r="DW33" s="224">
        <v>2</v>
      </c>
      <c r="DX33" s="224">
        <v>2</v>
      </c>
      <c r="DY33" s="224">
        <v>2</v>
      </c>
      <c r="DZ33" s="224">
        <v>0</v>
      </c>
      <c r="EA33" s="224">
        <v>2</v>
      </c>
      <c r="EB33" s="222" t="s">
        <v>129</v>
      </c>
      <c r="EC33" s="222">
        <v>0</v>
      </c>
      <c r="ED33" s="222" t="s">
        <v>75</v>
      </c>
      <c r="EE33" s="225"/>
      <c r="EF33" t="s">
        <v>642</v>
      </c>
      <c r="EG33" s="222" t="s">
        <v>643</v>
      </c>
      <c r="EH33" s="222">
        <v>2</v>
      </c>
      <c r="EI33" s="222">
        <v>136</v>
      </c>
      <c r="EJ33" s="226" t="s">
        <v>639</v>
      </c>
      <c r="EK33" s="227">
        <v>16.9755</v>
      </c>
      <c r="EL33" s="222">
        <v>35.82</v>
      </c>
      <c r="EM33" s="222">
        <v>15</v>
      </c>
      <c r="EN33" s="226">
        <v>29221</v>
      </c>
      <c r="EO33" s="221">
        <v>124.81985294117646</v>
      </c>
      <c r="EP33" t="s">
        <v>634</v>
      </c>
      <c r="EQ33" s="222">
        <v>62.409926470588232</v>
      </c>
      <c r="ER33" s="222">
        <v>8.4877500000000001</v>
      </c>
      <c r="ES33" t="s">
        <v>650</v>
      </c>
      <c r="ET33" s="221">
        <v>58.333333333333336</v>
      </c>
      <c r="EU33" s="221">
        <v>0</v>
      </c>
      <c r="EV33" s="222">
        <v>47</v>
      </c>
      <c r="EW33" s="222">
        <v>2</v>
      </c>
      <c r="EX33" s="222">
        <v>2</v>
      </c>
      <c r="EY33" s="224">
        <v>0</v>
      </c>
      <c r="EZ33" s="221">
        <v>2374.5</v>
      </c>
      <c r="FA33" s="221" t="s">
        <v>636</v>
      </c>
      <c r="FB33" s="221">
        <v>2</v>
      </c>
      <c r="FC33" s="221">
        <v>13373.625281250002</v>
      </c>
      <c r="FD33" s="221">
        <v>4171</v>
      </c>
      <c r="FE33" s="221">
        <v>10643.211000000001</v>
      </c>
      <c r="FF33" s="221">
        <v>694.6875</v>
      </c>
      <c r="FG33" s="221">
        <v>28882.523781250005</v>
      </c>
      <c r="FH33" s="221">
        <v>14441.261890625003</v>
      </c>
    </row>
    <row r="34" spans="1:164">
      <c r="A34">
        <v>263</v>
      </c>
      <c r="B34" s="221">
        <v>2898</v>
      </c>
      <c r="C34" s="221">
        <v>152</v>
      </c>
      <c r="D34" s="222">
        <v>0</v>
      </c>
      <c r="E34" s="222">
        <v>104</v>
      </c>
      <c r="F34" s="222">
        <v>0</v>
      </c>
      <c r="G34" s="222">
        <v>1987</v>
      </c>
      <c r="H34">
        <v>0</v>
      </c>
      <c r="I34" t="s">
        <v>106</v>
      </c>
      <c r="J34" s="222" t="s">
        <v>110</v>
      </c>
      <c r="K34" s="222" t="s">
        <v>114</v>
      </c>
      <c r="L34" t="s">
        <v>118</v>
      </c>
      <c r="M34" t="s">
        <v>122</v>
      </c>
      <c r="N34">
        <v>10</v>
      </c>
      <c r="O34" t="s">
        <v>129</v>
      </c>
      <c r="P34">
        <v>24</v>
      </c>
      <c r="Q34">
        <v>22</v>
      </c>
      <c r="R34" t="s">
        <v>75</v>
      </c>
      <c r="S34" t="s">
        <v>372</v>
      </c>
      <c r="T34" t="s">
        <v>146</v>
      </c>
      <c r="U34">
        <v>110</v>
      </c>
      <c r="V34">
        <v>55</v>
      </c>
      <c r="W34">
        <v>0</v>
      </c>
      <c r="X34">
        <v>22</v>
      </c>
      <c r="Y34" s="223" t="s">
        <v>129</v>
      </c>
      <c r="Z34">
        <v>0</v>
      </c>
      <c r="AA34" s="223" t="s">
        <v>232</v>
      </c>
      <c r="AB34" s="223" t="s">
        <v>168</v>
      </c>
      <c r="AC34">
        <v>12</v>
      </c>
      <c r="AD34">
        <v>0</v>
      </c>
      <c r="AE34" s="223" t="s">
        <v>174</v>
      </c>
      <c r="AF34" s="223" t="s">
        <v>75</v>
      </c>
      <c r="AG34">
        <v>0</v>
      </c>
      <c r="AH34">
        <v>2</v>
      </c>
      <c r="AI34" s="223" t="s">
        <v>174</v>
      </c>
      <c r="AJ34" s="223" t="s">
        <v>75</v>
      </c>
      <c r="AK34">
        <v>0</v>
      </c>
      <c r="AL34">
        <v>3</v>
      </c>
      <c r="AM34" s="223" t="s">
        <v>174</v>
      </c>
      <c r="AN34" s="223" t="s">
        <v>75</v>
      </c>
      <c r="AO34">
        <v>8</v>
      </c>
      <c r="AP34">
        <v>2</v>
      </c>
      <c r="AQ34" s="223" t="s">
        <v>174</v>
      </c>
      <c r="AR34" s="223" t="s">
        <v>75</v>
      </c>
      <c r="AS34">
        <v>0</v>
      </c>
      <c r="AT34">
        <v>1</v>
      </c>
      <c r="AU34" s="223" t="s">
        <v>174</v>
      </c>
      <c r="AV34" s="222">
        <v>0</v>
      </c>
      <c r="AW34">
        <v>0</v>
      </c>
      <c r="AX34">
        <v>0</v>
      </c>
      <c r="AY34">
        <v>0</v>
      </c>
      <c r="AZ34">
        <v>0</v>
      </c>
      <c r="BA34" t="s">
        <v>168</v>
      </c>
      <c r="BB34" t="s">
        <v>110</v>
      </c>
      <c r="BC34" s="222">
        <v>115</v>
      </c>
      <c r="BD34" s="222">
        <v>115</v>
      </c>
      <c r="BE34" s="222">
        <v>-1</v>
      </c>
      <c r="BF34">
        <v>2012</v>
      </c>
      <c r="BG34" s="222">
        <v>0</v>
      </c>
      <c r="BH34" s="222">
        <v>0</v>
      </c>
      <c r="BI34" s="222">
        <v>0</v>
      </c>
      <c r="BJ34" s="222">
        <v>-1</v>
      </c>
      <c r="BK34" s="222">
        <v>-1</v>
      </c>
      <c r="BL34" s="222">
        <v>0</v>
      </c>
      <c r="BM34" s="222" t="s">
        <v>230</v>
      </c>
      <c r="BN34" s="222" t="s">
        <v>365</v>
      </c>
      <c r="BO34" s="222" t="s">
        <v>376</v>
      </c>
      <c r="BP34" s="222" t="s">
        <v>365</v>
      </c>
      <c r="BQ34" s="222" t="s">
        <v>376</v>
      </c>
      <c r="BR34" s="222" t="s">
        <v>365</v>
      </c>
      <c r="BS34" s="222" t="s">
        <v>376</v>
      </c>
      <c r="BT34" s="222" t="s">
        <v>375</v>
      </c>
      <c r="BU34" s="222" t="s">
        <v>230</v>
      </c>
      <c r="BV34" s="222" t="s">
        <v>232</v>
      </c>
      <c r="BW34" s="222" t="s">
        <v>232</v>
      </c>
      <c r="BX34" s="222" t="s">
        <v>232</v>
      </c>
      <c r="BY34" s="222" t="s">
        <v>230</v>
      </c>
      <c r="BZ34" s="222" t="s">
        <v>232</v>
      </c>
      <c r="CA34" s="222" t="s">
        <v>168</v>
      </c>
      <c r="CB34" s="222" t="s">
        <v>168</v>
      </c>
      <c r="CC34" s="222" t="s">
        <v>232</v>
      </c>
      <c r="CD34" s="222">
        <v>1</v>
      </c>
      <c r="CE34" s="222">
        <v>2</v>
      </c>
      <c r="CF34" s="222">
        <v>2</v>
      </c>
      <c r="CG34" s="222">
        <v>1</v>
      </c>
      <c r="CH34" s="222">
        <v>1</v>
      </c>
      <c r="CI34" s="222">
        <v>1</v>
      </c>
      <c r="CJ34" s="222">
        <v>10</v>
      </c>
      <c r="CK34" t="s">
        <v>75</v>
      </c>
      <c r="CL34" t="s">
        <v>129</v>
      </c>
      <c r="CM34" t="s">
        <v>129</v>
      </c>
      <c r="CN34" s="222" t="s">
        <v>199</v>
      </c>
      <c r="CO34" s="222">
        <v>0</v>
      </c>
      <c r="CP34" s="222">
        <v>0</v>
      </c>
      <c r="CQ34" s="222">
        <v>4</v>
      </c>
      <c r="CR34" s="222">
        <v>0</v>
      </c>
      <c r="CS34" s="222">
        <v>1</v>
      </c>
      <c r="CT34" s="222">
        <v>0</v>
      </c>
      <c r="CU34" s="222">
        <v>0</v>
      </c>
      <c r="CV34" s="222">
        <v>1</v>
      </c>
      <c r="CW34" s="222">
        <v>2</v>
      </c>
      <c r="CX34" s="222">
        <v>0</v>
      </c>
      <c r="CY34" s="222">
        <v>1</v>
      </c>
      <c r="CZ34" s="222">
        <v>1</v>
      </c>
      <c r="DA34" s="222">
        <v>0</v>
      </c>
      <c r="DB34" s="222">
        <v>0</v>
      </c>
      <c r="DC34" s="222" t="s">
        <v>75</v>
      </c>
      <c r="DD34" s="223">
        <v>0</v>
      </c>
      <c r="DE34" s="223">
        <v>0.8</v>
      </c>
      <c r="DF34" s="223">
        <v>0</v>
      </c>
      <c r="DG34" s="223">
        <v>0</v>
      </c>
      <c r="DH34" s="223">
        <v>0.2</v>
      </c>
      <c r="DI34" s="223">
        <v>0</v>
      </c>
      <c r="DJ34" s="223">
        <v>1</v>
      </c>
      <c r="DK34" s="223">
        <v>0</v>
      </c>
      <c r="DL34" s="222" t="s">
        <v>110</v>
      </c>
      <c r="DM34" s="222" t="s">
        <v>641</v>
      </c>
      <c r="DN34" s="222" t="s">
        <v>323</v>
      </c>
      <c r="DO34" s="222" t="s">
        <v>323</v>
      </c>
      <c r="DP34" s="222" t="s">
        <v>326</v>
      </c>
      <c r="DQ34" s="222" t="s">
        <v>640</v>
      </c>
      <c r="DR34" t="s">
        <v>129</v>
      </c>
      <c r="DS34" s="224">
        <v>1</v>
      </c>
      <c r="DT34" s="224">
        <v>1</v>
      </c>
      <c r="DU34" s="224">
        <v>1</v>
      </c>
      <c r="DV34" s="224">
        <v>2</v>
      </c>
      <c r="DW34" s="224">
        <v>0</v>
      </c>
      <c r="DX34" s="224">
        <v>5</v>
      </c>
      <c r="DY34" s="224">
        <v>5</v>
      </c>
      <c r="DZ34" s="224">
        <v>0</v>
      </c>
      <c r="EA34" s="224">
        <v>5</v>
      </c>
      <c r="EB34" s="222" t="s">
        <v>168</v>
      </c>
      <c r="EC34" s="222">
        <v>15</v>
      </c>
      <c r="ED34" s="222" t="s">
        <v>129</v>
      </c>
      <c r="EE34" s="225"/>
      <c r="EF34" t="s">
        <v>642</v>
      </c>
      <c r="EG34" s="222" t="s">
        <v>643</v>
      </c>
      <c r="EH34" s="222">
        <v>2</v>
      </c>
      <c r="EI34" s="222">
        <v>136</v>
      </c>
      <c r="EJ34" s="226" t="s">
        <v>647</v>
      </c>
      <c r="EK34" s="227">
        <v>27.7469</v>
      </c>
      <c r="EL34" s="222">
        <v>36.270000000000003</v>
      </c>
      <c r="EM34" s="222">
        <v>15</v>
      </c>
      <c r="EN34" s="226">
        <v>35550</v>
      </c>
      <c r="EO34" s="221">
        <v>204.02132352941177</v>
      </c>
      <c r="EP34" t="s">
        <v>634</v>
      </c>
      <c r="EQ34" s="222">
        <v>40.804264705882353</v>
      </c>
      <c r="ER34" s="222">
        <v>5.5493800000000002</v>
      </c>
      <c r="ES34" t="s">
        <v>650</v>
      </c>
      <c r="ET34" s="221">
        <v>76.333333333333329</v>
      </c>
      <c r="EU34" s="221">
        <v>0</v>
      </c>
      <c r="EV34" s="222">
        <v>30.4</v>
      </c>
      <c r="EW34" s="222">
        <v>3</v>
      </c>
      <c r="EX34" s="222">
        <v>2</v>
      </c>
      <c r="EY34" s="224">
        <v>0.2</v>
      </c>
      <c r="EZ34" s="221">
        <v>579.6</v>
      </c>
      <c r="FA34" s="221" t="s">
        <v>645</v>
      </c>
      <c r="FB34" s="221">
        <v>5</v>
      </c>
      <c r="FC34" s="221">
        <v>20078.148568749999</v>
      </c>
      <c r="FD34" s="221">
        <v>6458.3750000000009</v>
      </c>
      <c r="FE34" s="221">
        <v>6869.0219999999999</v>
      </c>
      <c r="FF34" s="221">
        <v>1177.5</v>
      </c>
      <c r="FG34" s="221">
        <v>34583.04556875</v>
      </c>
      <c r="FH34" s="221">
        <v>6916.6091137499998</v>
      </c>
    </row>
    <row r="35" spans="1:164">
      <c r="A35">
        <v>267</v>
      </c>
      <c r="B35" s="221">
        <v>3972</v>
      </c>
      <c r="C35" s="221">
        <v>133</v>
      </c>
      <c r="D35" s="222">
        <v>1</v>
      </c>
      <c r="E35" s="222">
        <v>49</v>
      </c>
      <c r="F35" s="222">
        <v>0</v>
      </c>
      <c r="G35" s="222">
        <v>1996</v>
      </c>
      <c r="H35">
        <v>0</v>
      </c>
      <c r="I35" t="s">
        <v>637</v>
      </c>
      <c r="J35" s="222" t="s">
        <v>315</v>
      </c>
      <c r="K35" s="222" t="s">
        <v>114</v>
      </c>
      <c r="L35" t="s">
        <v>118</v>
      </c>
      <c r="M35" t="s">
        <v>122</v>
      </c>
      <c r="N35">
        <v>0</v>
      </c>
      <c r="O35" t="s">
        <v>129</v>
      </c>
      <c r="P35">
        <v>24</v>
      </c>
      <c r="Q35">
        <v>-1</v>
      </c>
      <c r="R35" t="s">
        <v>75</v>
      </c>
      <c r="S35" t="s">
        <v>142</v>
      </c>
      <c r="T35" t="s">
        <v>146</v>
      </c>
      <c r="U35">
        <v>160</v>
      </c>
      <c r="V35">
        <v>48</v>
      </c>
      <c r="W35">
        <v>24</v>
      </c>
      <c r="X35">
        <v>20</v>
      </c>
      <c r="Y35" s="223" t="s">
        <v>129</v>
      </c>
      <c r="Z35">
        <v>0</v>
      </c>
      <c r="AA35" s="223" t="s">
        <v>232</v>
      </c>
      <c r="AB35" s="223" t="s">
        <v>129</v>
      </c>
      <c r="AC35">
        <v>0</v>
      </c>
      <c r="AD35">
        <v>0</v>
      </c>
      <c r="AE35" s="223" t="s">
        <v>232</v>
      </c>
      <c r="AF35" s="223" t="s">
        <v>75</v>
      </c>
      <c r="AG35">
        <v>30</v>
      </c>
      <c r="AH35">
        <v>3</v>
      </c>
      <c r="AI35" s="223" t="s">
        <v>165</v>
      </c>
      <c r="AJ35" s="223" t="s">
        <v>75</v>
      </c>
      <c r="AK35">
        <v>30</v>
      </c>
      <c r="AL35">
        <v>3</v>
      </c>
      <c r="AM35" s="223" t="s">
        <v>165</v>
      </c>
      <c r="AN35" s="223" t="s">
        <v>75</v>
      </c>
      <c r="AO35">
        <v>25</v>
      </c>
      <c r="AP35">
        <v>3</v>
      </c>
      <c r="AQ35" s="223" t="s">
        <v>165</v>
      </c>
      <c r="AR35" s="223" t="s">
        <v>129</v>
      </c>
      <c r="AS35">
        <v>0</v>
      </c>
      <c r="AT35">
        <v>0</v>
      </c>
      <c r="AU35" s="223" t="s">
        <v>232</v>
      </c>
      <c r="AV35" s="222">
        <v>0</v>
      </c>
      <c r="AW35">
        <v>1</v>
      </c>
      <c r="AX35">
        <v>1</v>
      </c>
      <c r="AY35">
        <v>0</v>
      </c>
      <c r="AZ35">
        <v>0</v>
      </c>
      <c r="BA35" t="s">
        <v>75</v>
      </c>
      <c r="BB35" t="s">
        <v>199</v>
      </c>
      <c r="BC35" s="222">
        <v>100</v>
      </c>
      <c r="BD35" s="222">
        <v>100</v>
      </c>
      <c r="BE35" s="222">
        <v>0</v>
      </c>
      <c r="BF35">
        <v>1998</v>
      </c>
      <c r="BG35" s="222">
        <v>0</v>
      </c>
      <c r="BH35" s="222">
        <v>0</v>
      </c>
      <c r="BI35" s="222">
        <v>0</v>
      </c>
      <c r="BJ35" s="222">
        <v>0</v>
      </c>
      <c r="BK35" s="222">
        <v>0</v>
      </c>
      <c r="BL35" s="222">
        <v>0</v>
      </c>
      <c r="BM35" s="222" t="s">
        <v>227</v>
      </c>
      <c r="BN35" s="222" t="s">
        <v>232</v>
      </c>
      <c r="BO35" s="222" t="s">
        <v>366</v>
      </c>
      <c r="BP35" s="222" t="s">
        <v>232</v>
      </c>
      <c r="BQ35" s="222" t="s">
        <v>366</v>
      </c>
      <c r="BR35" s="222" t="s">
        <v>232</v>
      </c>
      <c r="BS35" s="222" t="s">
        <v>366</v>
      </c>
      <c r="BT35" s="222" t="s">
        <v>375</v>
      </c>
      <c r="BU35" s="222" t="s">
        <v>230</v>
      </c>
      <c r="BV35" s="222" t="s">
        <v>232</v>
      </c>
      <c r="BW35" s="222" t="s">
        <v>232</v>
      </c>
      <c r="BX35" s="222" t="s">
        <v>232</v>
      </c>
      <c r="BY35" s="222" t="s">
        <v>230</v>
      </c>
      <c r="BZ35" s="222" t="s">
        <v>232</v>
      </c>
      <c r="CA35" s="222" t="s">
        <v>250</v>
      </c>
      <c r="CB35" s="222" t="s">
        <v>250</v>
      </c>
      <c r="CC35" s="222" t="s">
        <v>254</v>
      </c>
      <c r="CD35" s="222">
        <v>5</v>
      </c>
      <c r="CE35" s="222">
        <v>1</v>
      </c>
      <c r="CF35" s="222">
        <v>1</v>
      </c>
      <c r="CG35" s="222">
        <v>0</v>
      </c>
      <c r="CH35" s="222">
        <v>0</v>
      </c>
      <c r="CI35" s="222">
        <v>1</v>
      </c>
      <c r="CJ35" s="222">
        <v>35</v>
      </c>
      <c r="CK35" t="s">
        <v>75</v>
      </c>
      <c r="CL35" t="s">
        <v>129</v>
      </c>
      <c r="CM35" t="s">
        <v>129</v>
      </c>
      <c r="CN35" s="222" t="s">
        <v>199</v>
      </c>
      <c r="CO35" s="222">
        <v>0</v>
      </c>
      <c r="CP35" s="222">
        <v>0</v>
      </c>
      <c r="CQ35" s="222">
        <v>4</v>
      </c>
      <c r="CR35" s="222">
        <v>1</v>
      </c>
      <c r="CS35" s="222">
        <v>0</v>
      </c>
      <c r="CT35" s="222">
        <v>1</v>
      </c>
      <c r="CU35" s="222">
        <v>1</v>
      </c>
      <c r="CV35" s="222">
        <v>1</v>
      </c>
      <c r="CW35" s="222">
        <v>1</v>
      </c>
      <c r="CX35" s="222">
        <v>1</v>
      </c>
      <c r="CY35" s="222">
        <v>1</v>
      </c>
      <c r="CZ35" s="222">
        <v>1</v>
      </c>
      <c r="DA35" s="222">
        <v>0</v>
      </c>
      <c r="DB35" s="222">
        <v>0</v>
      </c>
      <c r="DC35" s="222" t="s">
        <v>129</v>
      </c>
      <c r="DD35" s="223">
        <v>0.05</v>
      </c>
      <c r="DE35" s="223">
        <v>0.6</v>
      </c>
      <c r="DF35" s="223">
        <v>0.15</v>
      </c>
      <c r="DG35" s="223">
        <v>0.1</v>
      </c>
      <c r="DH35" s="223">
        <v>0.05</v>
      </c>
      <c r="DI35" s="223">
        <v>0.05</v>
      </c>
      <c r="DJ35" s="223">
        <v>1</v>
      </c>
      <c r="DK35" s="223">
        <v>0</v>
      </c>
      <c r="DL35" s="222" t="s">
        <v>110</v>
      </c>
      <c r="DM35" s="222" t="s">
        <v>320</v>
      </c>
      <c r="DN35" s="222" t="s">
        <v>110</v>
      </c>
      <c r="DO35" s="222" t="s">
        <v>323</v>
      </c>
      <c r="DP35" s="222" t="s">
        <v>110</v>
      </c>
      <c r="DQ35" s="222" t="s">
        <v>640</v>
      </c>
      <c r="DR35" t="s">
        <v>129</v>
      </c>
      <c r="DS35" s="224">
        <v>0</v>
      </c>
      <c r="DT35" s="224">
        <v>2</v>
      </c>
      <c r="DU35" s="224">
        <v>0</v>
      </c>
      <c r="DV35" s="224">
        <v>2</v>
      </c>
      <c r="DW35" s="224">
        <v>0</v>
      </c>
      <c r="DX35" s="224">
        <v>4</v>
      </c>
      <c r="DY35" s="224">
        <v>4</v>
      </c>
      <c r="DZ35" s="224">
        <v>0</v>
      </c>
      <c r="EA35" s="224">
        <v>4</v>
      </c>
      <c r="EB35" s="222" t="s">
        <v>168</v>
      </c>
      <c r="EC35" s="222">
        <v>5</v>
      </c>
      <c r="ED35" s="222" t="s">
        <v>129</v>
      </c>
      <c r="EE35" s="225"/>
      <c r="EF35" t="s">
        <v>642</v>
      </c>
      <c r="EG35" s="222" t="s">
        <v>643</v>
      </c>
      <c r="EH35" s="222">
        <v>2</v>
      </c>
      <c r="EI35" s="222">
        <v>136</v>
      </c>
      <c r="EJ35" s="226" t="s">
        <v>633</v>
      </c>
      <c r="EK35" s="227">
        <v>21.3033</v>
      </c>
      <c r="EL35" s="222">
        <v>36.44</v>
      </c>
      <c r="EM35" s="222">
        <v>15</v>
      </c>
      <c r="EN35" s="226">
        <v>35157</v>
      </c>
      <c r="EO35" s="221">
        <v>156.64191176470587</v>
      </c>
      <c r="EP35" t="s">
        <v>634</v>
      </c>
      <c r="EQ35" s="222">
        <v>39.160477941176467</v>
      </c>
      <c r="ER35" s="222">
        <v>5.325825</v>
      </c>
      <c r="ES35" t="s">
        <v>650</v>
      </c>
      <c r="ET35" s="221">
        <v>66.666666666666671</v>
      </c>
      <c r="EU35" s="221">
        <v>0</v>
      </c>
      <c r="EV35" s="222">
        <v>33.25</v>
      </c>
      <c r="EW35" s="222">
        <v>9</v>
      </c>
      <c r="EX35" s="222">
        <v>9</v>
      </c>
      <c r="EY35" s="224">
        <v>0</v>
      </c>
      <c r="EZ35" s="221">
        <v>993</v>
      </c>
      <c r="FA35" s="221" t="s">
        <v>645</v>
      </c>
      <c r="FB35" s="221">
        <v>4</v>
      </c>
      <c r="FC35" s="221">
        <v>16067.410293749999</v>
      </c>
      <c r="FD35" s="221">
        <v>5709.0625000000009</v>
      </c>
      <c r="FE35" s="221">
        <v>9058.9079999999994</v>
      </c>
      <c r="FF35" s="221">
        <v>919.6875</v>
      </c>
      <c r="FG35" s="221">
        <v>31755.068293749999</v>
      </c>
      <c r="FH35" s="221">
        <v>7938.7670734374997</v>
      </c>
    </row>
    <row r="36" spans="1:164">
      <c r="A36">
        <v>270</v>
      </c>
      <c r="B36" s="221">
        <v>2693</v>
      </c>
      <c r="C36" s="221">
        <v>119</v>
      </c>
      <c r="D36" s="222">
        <v>0</v>
      </c>
      <c r="E36" s="222">
        <v>70</v>
      </c>
      <c r="F36" s="222">
        <v>0</v>
      </c>
      <c r="G36" s="222">
        <v>1990</v>
      </c>
      <c r="H36">
        <v>2010</v>
      </c>
      <c r="I36" t="s">
        <v>637</v>
      </c>
      <c r="J36" s="222" t="s">
        <v>110</v>
      </c>
      <c r="K36" s="222" t="s">
        <v>114</v>
      </c>
      <c r="L36" t="s">
        <v>118</v>
      </c>
      <c r="M36" t="s">
        <v>122</v>
      </c>
      <c r="N36">
        <v>26</v>
      </c>
      <c r="O36" t="s">
        <v>129</v>
      </c>
      <c r="P36">
        <v>24</v>
      </c>
      <c r="Q36">
        <v>-1</v>
      </c>
      <c r="R36" t="s">
        <v>75</v>
      </c>
      <c r="S36" t="s">
        <v>142</v>
      </c>
      <c r="T36" t="s">
        <v>146</v>
      </c>
      <c r="U36">
        <v>100</v>
      </c>
      <c r="V36">
        <v>50</v>
      </c>
      <c r="W36">
        <v>24</v>
      </c>
      <c r="X36">
        <v>21</v>
      </c>
      <c r="Y36" s="223" t="s">
        <v>168</v>
      </c>
      <c r="Z36">
        <v>1</v>
      </c>
      <c r="AA36" s="223" t="s">
        <v>165</v>
      </c>
      <c r="AB36" s="223" t="s">
        <v>168</v>
      </c>
      <c r="AC36">
        <v>0</v>
      </c>
      <c r="AD36">
        <v>2</v>
      </c>
      <c r="AE36" s="223" t="s">
        <v>165</v>
      </c>
      <c r="AF36" s="223" t="s">
        <v>75</v>
      </c>
      <c r="AG36">
        <v>0</v>
      </c>
      <c r="AH36">
        <v>2</v>
      </c>
      <c r="AI36" s="223" t="s">
        <v>165</v>
      </c>
      <c r="AJ36" s="223" t="s">
        <v>75</v>
      </c>
      <c r="AK36">
        <v>0</v>
      </c>
      <c r="AL36">
        <v>4</v>
      </c>
      <c r="AM36" s="223" t="s">
        <v>165</v>
      </c>
      <c r="AN36" s="223" t="s">
        <v>75</v>
      </c>
      <c r="AO36">
        <v>0</v>
      </c>
      <c r="AP36">
        <v>3</v>
      </c>
      <c r="AQ36" s="223" t="s">
        <v>165</v>
      </c>
      <c r="AR36" s="223" t="s">
        <v>129</v>
      </c>
      <c r="AS36">
        <v>0</v>
      </c>
      <c r="AT36">
        <v>0</v>
      </c>
      <c r="AU36" s="223" t="s">
        <v>232</v>
      </c>
      <c r="AV36" s="222">
        <v>0</v>
      </c>
      <c r="AW36">
        <v>0</v>
      </c>
      <c r="AX36">
        <v>0</v>
      </c>
      <c r="AY36">
        <v>0</v>
      </c>
      <c r="AZ36">
        <v>0</v>
      </c>
      <c r="BA36" t="s">
        <v>168</v>
      </c>
      <c r="BB36" t="s">
        <v>199</v>
      </c>
      <c r="BC36" s="222">
        <v>100</v>
      </c>
      <c r="BD36" s="222">
        <v>100</v>
      </c>
      <c r="BE36" s="222">
        <v>0</v>
      </c>
      <c r="BF36">
        <v>1994</v>
      </c>
      <c r="BG36" s="222">
        <v>0</v>
      </c>
      <c r="BH36" s="222">
        <v>0</v>
      </c>
      <c r="BI36" s="222">
        <v>-1</v>
      </c>
      <c r="BJ36" s="222">
        <v>0</v>
      </c>
      <c r="BK36" s="222">
        <v>0</v>
      </c>
      <c r="BL36" s="222">
        <v>0</v>
      </c>
      <c r="BM36" s="222" t="s">
        <v>230</v>
      </c>
      <c r="BN36" s="222" t="s">
        <v>232</v>
      </c>
      <c r="BO36" s="222" t="s">
        <v>366</v>
      </c>
      <c r="BP36" s="222" t="s">
        <v>375</v>
      </c>
      <c r="BQ36" s="222" t="s">
        <v>366</v>
      </c>
      <c r="BR36" s="222" t="s">
        <v>232</v>
      </c>
      <c r="BS36" s="222" t="s">
        <v>230</v>
      </c>
      <c r="BT36" s="222" t="s">
        <v>375</v>
      </c>
      <c r="BU36" s="222" t="s">
        <v>230</v>
      </c>
      <c r="BV36" s="222" t="s">
        <v>232</v>
      </c>
      <c r="BW36" s="222" t="s">
        <v>232</v>
      </c>
      <c r="BX36" s="222" t="s">
        <v>232</v>
      </c>
      <c r="BY36" s="222" t="s">
        <v>230</v>
      </c>
      <c r="BZ36" s="222" t="s">
        <v>232</v>
      </c>
      <c r="CA36" s="222" t="s">
        <v>168</v>
      </c>
      <c r="CB36" s="222" t="s">
        <v>250</v>
      </c>
      <c r="CC36" s="222" t="s">
        <v>168</v>
      </c>
      <c r="CD36" s="222">
        <v>3</v>
      </c>
      <c r="CE36" s="222">
        <v>2</v>
      </c>
      <c r="CF36" s="222">
        <v>0</v>
      </c>
      <c r="CG36" s="222">
        <v>0</v>
      </c>
      <c r="CH36" s="222">
        <v>0</v>
      </c>
      <c r="CI36" s="222">
        <v>1</v>
      </c>
      <c r="CJ36" s="222">
        <v>25</v>
      </c>
      <c r="CK36" t="s">
        <v>75</v>
      </c>
      <c r="CL36" t="s">
        <v>129</v>
      </c>
      <c r="CM36" t="s">
        <v>129</v>
      </c>
      <c r="CN36" s="222" t="s">
        <v>199</v>
      </c>
      <c r="CO36" s="222">
        <v>0</v>
      </c>
      <c r="CP36" s="222">
        <v>0</v>
      </c>
      <c r="CQ36" s="222">
        <v>4</v>
      </c>
      <c r="CR36" s="222">
        <v>1</v>
      </c>
      <c r="CS36" s="222">
        <v>0</v>
      </c>
      <c r="CT36" s="222">
        <v>1</v>
      </c>
      <c r="CU36" s="222">
        <v>1</v>
      </c>
      <c r="CV36" s="222">
        <v>1</v>
      </c>
      <c r="CW36" s="222">
        <v>1</v>
      </c>
      <c r="CX36" s="222">
        <v>1</v>
      </c>
      <c r="CY36" s="222">
        <v>1</v>
      </c>
      <c r="CZ36" s="222">
        <v>0</v>
      </c>
      <c r="DA36" s="222">
        <v>0</v>
      </c>
      <c r="DB36" s="222">
        <v>0</v>
      </c>
      <c r="DC36" s="222" t="s">
        <v>129</v>
      </c>
      <c r="DD36" s="223">
        <v>0.5</v>
      </c>
      <c r="DE36" s="223">
        <v>0.1</v>
      </c>
      <c r="DF36" s="223">
        <v>0.2</v>
      </c>
      <c r="DG36" s="223">
        <v>0.2</v>
      </c>
      <c r="DH36" s="223">
        <v>0</v>
      </c>
      <c r="DI36" s="223">
        <v>0</v>
      </c>
      <c r="DJ36" s="223">
        <v>1</v>
      </c>
      <c r="DK36" s="223">
        <v>0.1</v>
      </c>
      <c r="DL36" s="222" t="s">
        <v>110</v>
      </c>
      <c r="DM36" s="222" t="s">
        <v>315</v>
      </c>
      <c r="DN36" s="222" t="s">
        <v>110</v>
      </c>
      <c r="DO36" s="222" t="s">
        <v>315</v>
      </c>
      <c r="DP36" s="222" t="s">
        <v>110</v>
      </c>
      <c r="DQ36" s="222" t="s">
        <v>110</v>
      </c>
      <c r="DR36" t="s">
        <v>129</v>
      </c>
      <c r="DS36" s="224">
        <v>0</v>
      </c>
      <c r="DT36" s="224">
        <v>2</v>
      </c>
      <c r="DU36" s="224">
        <v>0</v>
      </c>
      <c r="DV36" s="224">
        <v>2</v>
      </c>
      <c r="DW36" s="224">
        <v>0</v>
      </c>
      <c r="DX36" s="224">
        <v>4</v>
      </c>
      <c r="DY36" s="224">
        <v>4</v>
      </c>
      <c r="DZ36" s="224">
        <v>0</v>
      </c>
      <c r="EA36" s="224">
        <v>4</v>
      </c>
      <c r="EB36" s="222" t="s">
        <v>129</v>
      </c>
      <c r="EC36" s="222">
        <v>0</v>
      </c>
      <c r="ED36" s="222" t="s">
        <v>129</v>
      </c>
      <c r="EE36" s="225"/>
      <c r="EF36" t="s">
        <v>642</v>
      </c>
      <c r="EG36" s="222" t="s">
        <v>643</v>
      </c>
      <c r="EH36" s="222">
        <v>2</v>
      </c>
      <c r="EI36" s="222">
        <v>136</v>
      </c>
      <c r="EJ36" s="226" t="s">
        <v>633</v>
      </c>
      <c r="EK36" s="227">
        <v>26.473099999999999</v>
      </c>
      <c r="EL36" s="222">
        <v>36.700000000000003</v>
      </c>
      <c r="EM36" s="222">
        <v>15</v>
      </c>
      <c r="EN36" s="226">
        <v>34550</v>
      </c>
      <c r="EO36" s="221">
        <v>194.65514705882353</v>
      </c>
      <c r="EP36" t="s">
        <v>634</v>
      </c>
      <c r="EQ36" s="222">
        <v>48.663786764705883</v>
      </c>
      <c r="ER36" s="222">
        <v>6.6182749999999997</v>
      </c>
      <c r="ES36" t="s">
        <v>650</v>
      </c>
      <c r="ET36" s="221">
        <v>66.666666666666671</v>
      </c>
      <c r="EU36" s="221">
        <v>0</v>
      </c>
      <c r="EV36" s="222">
        <v>29.75</v>
      </c>
      <c r="EW36" s="222">
        <v>6</v>
      </c>
      <c r="EX36" s="222">
        <v>6</v>
      </c>
      <c r="EY36" s="224">
        <v>0</v>
      </c>
      <c r="EZ36" s="221">
        <v>673.25</v>
      </c>
      <c r="FA36" s="221" t="s">
        <v>129</v>
      </c>
      <c r="FB36" s="221">
        <v>4</v>
      </c>
      <c r="FC36" s="221">
        <v>19285.287681249996</v>
      </c>
      <c r="FD36" s="221">
        <v>5156.9375</v>
      </c>
      <c r="FE36" s="221">
        <v>6451.027</v>
      </c>
      <c r="FF36" s="221">
        <v>1018.125</v>
      </c>
      <c r="FG36" s="221">
        <v>31911.377181249998</v>
      </c>
      <c r="FH36" s="221">
        <v>7977.8442953124995</v>
      </c>
    </row>
    <row r="37" spans="1:164">
      <c r="A37">
        <v>283</v>
      </c>
      <c r="B37" s="221">
        <v>6667</v>
      </c>
      <c r="C37" s="221">
        <v>96</v>
      </c>
      <c r="D37" s="222">
        <v>0</v>
      </c>
      <c r="E37" s="222">
        <v>47</v>
      </c>
      <c r="F37" s="222">
        <v>0</v>
      </c>
      <c r="G37" s="222">
        <v>1996</v>
      </c>
      <c r="H37">
        <v>2009</v>
      </c>
      <c r="I37" t="s">
        <v>637</v>
      </c>
      <c r="J37" s="222" t="s">
        <v>641</v>
      </c>
      <c r="K37" s="222" t="s">
        <v>640</v>
      </c>
      <c r="L37" t="s">
        <v>118</v>
      </c>
      <c r="M37" t="s">
        <v>644</v>
      </c>
      <c r="N37">
        <v>2</v>
      </c>
      <c r="O37" t="s">
        <v>75</v>
      </c>
      <c r="P37">
        <v>24</v>
      </c>
      <c r="Q37">
        <v>60</v>
      </c>
      <c r="R37" t="s">
        <v>75</v>
      </c>
      <c r="S37" t="s">
        <v>142</v>
      </c>
      <c r="T37" t="s">
        <v>146</v>
      </c>
      <c r="U37">
        <v>160</v>
      </c>
      <c r="V37">
        <v>55</v>
      </c>
      <c r="W37">
        <v>24</v>
      </c>
      <c r="X37">
        <v>-1</v>
      </c>
      <c r="Y37" s="223" t="s">
        <v>168</v>
      </c>
      <c r="Z37">
        <v>1</v>
      </c>
      <c r="AA37" s="223" t="s">
        <v>165</v>
      </c>
      <c r="AB37" s="223" t="s">
        <v>168</v>
      </c>
      <c r="AC37">
        <v>0</v>
      </c>
      <c r="AD37">
        <v>1</v>
      </c>
      <c r="AE37" s="223" t="s">
        <v>174</v>
      </c>
      <c r="AF37" s="223" t="s">
        <v>75</v>
      </c>
      <c r="AG37">
        <v>0</v>
      </c>
      <c r="AH37">
        <v>3</v>
      </c>
      <c r="AI37" s="223" t="s">
        <v>165</v>
      </c>
      <c r="AJ37" s="223" t="s">
        <v>75</v>
      </c>
      <c r="AK37">
        <v>0</v>
      </c>
      <c r="AL37">
        <v>4</v>
      </c>
      <c r="AM37" s="223" t="s">
        <v>165</v>
      </c>
      <c r="AN37" s="223" t="s">
        <v>75</v>
      </c>
      <c r="AO37">
        <v>8</v>
      </c>
      <c r="AP37">
        <v>3</v>
      </c>
      <c r="AQ37" s="223" t="s">
        <v>165</v>
      </c>
      <c r="AR37" s="223" t="s">
        <v>168</v>
      </c>
      <c r="AS37">
        <v>0</v>
      </c>
      <c r="AT37">
        <v>0</v>
      </c>
      <c r="AU37" s="223" t="s">
        <v>232</v>
      </c>
      <c r="AV37" s="222">
        <v>0</v>
      </c>
      <c r="AW37">
        <v>0</v>
      </c>
      <c r="AX37">
        <v>0</v>
      </c>
      <c r="AY37">
        <v>0</v>
      </c>
      <c r="AZ37">
        <v>0</v>
      </c>
      <c r="BA37" t="s">
        <v>75</v>
      </c>
      <c r="BB37" t="s">
        <v>199</v>
      </c>
      <c r="BC37" s="222">
        <v>100</v>
      </c>
      <c r="BD37" s="222">
        <v>100</v>
      </c>
      <c r="BE37" s="222">
        <v>0</v>
      </c>
      <c r="BF37">
        <v>2011</v>
      </c>
      <c r="BG37" s="222">
        <v>0</v>
      </c>
      <c r="BH37" s="222">
        <v>0</v>
      </c>
      <c r="BI37" s="222">
        <v>0</v>
      </c>
      <c r="BJ37" s="222">
        <v>100</v>
      </c>
      <c r="BK37" s="222">
        <v>0</v>
      </c>
      <c r="BL37" s="222">
        <v>0</v>
      </c>
      <c r="BM37" s="222" t="s">
        <v>223</v>
      </c>
      <c r="BN37" s="222" t="s">
        <v>227</v>
      </c>
      <c r="BO37" s="222" t="s">
        <v>230</v>
      </c>
      <c r="BP37" s="222" t="s">
        <v>232</v>
      </c>
      <c r="BQ37" s="222" t="s">
        <v>230</v>
      </c>
      <c r="BR37" s="222" t="s">
        <v>232</v>
      </c>
      <c r="BS37" s="222" t="s">
        <v>230</v>
      </c>
      <c r="BT37" s="222" t="s">
        <v>232</v>
      </c>
      <c r="BU37" s="222" t="s">
        <v>230</v>
      </c>
      <c r="BV37" s="222" t="s">
        <v>232</v>
      </c>
      <c r="BW37" s="222" t="s">
        <v>230</v>
      </c>
      <c r="BX37" s="222" t="s">
        <v>232</v>
      </c>
      <c r="BY37" s="222" t="s">
        <v>223</v>
      </c>
      <c r="BZ37" s="222" t="s">
        <v>230</v>
      </c>
      <c r="CA37" s="222" t="s">
        <v>168</v>
      </c>
      <c r="CB37" s="222" t="s">
        <v>232</v>
      </c>
      <c r="CC37" s="222" t="s">
        <v>168</v>
      </c>
      <c r="CD37" s="222">
        <v>5</v>
      </c>
      <c r="CE37" s="222">
        <v>0</v>
      </c>
      <c r="CF37" s="222">
        <v>2</v>
      </c>
      <c r="CG37" s="222">
        <v>0</v>
      </c>
      <c r="CH37" s="222">
        <v>0</v>
      </c>
      <c r="CI37" s="222">
        <v>2</v>
      </c>
      <c r="CJ37" s="222">
        <v>21</v>
      </c>
      <c r="CK37" t="s">
        <v>75</v>
      </c>
      <c r="CL37" t="s">
        <v>129</v>
      </c>
      <c r="CM37" t="s">
        <v>129</v>
      </c>
      <c r="CN37" s="222" t="s">
        <v>199</v>
      </c>
      <c r="CO37" s="222">
        <v>0</v>
      </c>
      <c r="CP37" s="222">
        <v>0</v>
      </c>
      <c r="CQ37" s="222">
        <v>8</v>
      </c>
      <c r="CR37" s="222">
        <v>2</v>
      </c>
      <c r="CS37" s="222">
        <v>0</v>
      </c>
      <c r="CT37" s="222">
        <v>0</v>
      </c>
      <c r="CU37" s="222">
        <v>1</v>
      </c>
      <c r="CV37" s="222">
        <v>1</v>
      </c>
      <c r="CW37" s="222">
        <v>4</v>
      </c>
      <c r="CX37" s="222">
        <v>1</v>
      </c>
      <c r="CY37" s="222">
        <v>1</v>
      </c>
      <c r="CZ37" s="222">
        <v>0</v>
      </c>
      <c r="DA37" s="222">
        <v>0</v>
      </c>
      <c r="DB37" s="222">
        <v>0</v>
      </c>
      <c r="DC37" s="222" t="s">
        <v>75</v>
      </c>
      <c r="DD37" s="223">
        <v>0.1</v>
      </c>
      <c r="DE37" s="223">
        <v>0.9</v>
      </c>
      <c r="DF37" s="223">
        <v>0</v>
      </c>
      <c r="DG37" s="223">
        <v>0</v>
      </c>
      <c r="DH37" s="223">
        <v>0</v>
      </c>
      <c r="DI37" s="223">
        <v>0</v>
      </c>
      <c r="DJ37" s="223">
        <v>1</v>
      </c>
      <c r="DK37" s="223">
        <v>0.02</v>
      </c>
      <c r="DL37" s="222" t="s">
        <v>641</v>
      </c>
      <c r="DM37" s="222" t="s">
        <v>326</v>
      </c>
      <c r="DN37" s="222" t="s">
        <v>323</v>
      </c>
      <c r="DO37" s="222" t="s">
        <v>323</v>
      </c>
      <c r="DP37" s="222" t="s">
        <v>326</v>
      </c>
      <c r="DQ37" s="222" t="s">
        <v>640</v>
      </c>
      <c r="DR37" t="s">
        <v>129</v>
      </c>
      <c r="DS37" s="224">
        <v>0</v>
      </c>
      <c r="DT37" s="224">
        <v>0</v>
      </c>
      <c r="DU37" s="224">
        <v>0</v>
      </c>
      <c r="DV37" s="224">
        <v>3</v>
      </c>
      <c r="DW37" s="224">
        <v>0</v>
      </c>
      <c r="DX37" s="224">
        <v>3</v>
      </c>
      <c r="DY37" s="224">
        <v>3</v>
      </c>
      <c r="DZ37" s="224">
        <v>0</v>
      </c>
      <c r="EA37" s="224">
        <v>3</v>
      </c>
      <c r="EB37" s="222" t="s">
        <v>129</v>
      </c>
      <c r="EC37" s="222">
        <v>0</v>
      </c>
      <c r="ED37" s="222" t="s">
        <v>129</v>
      </c>
      <c r="EE37" s="225"/>
      <c r="EF37" t="s">
        <v>632</v>
      </c>
      <c r="EG37" s="222" t="s">
        <v>35</v>
      </c>
      <c r="EH37" s="222">
        <v>3</v>
      </c>
      <c r="EI37" s="222">
        <v>186</v>
      </c>
      <c r="EJ37" s="226" t="s">
        <v>633</v>
      </c>
      <c r="EK37" s="227">
        <v>36.6541</v>
      </c>
      <c r="EL37" s="222">
        <v>37.46</v>
      </c>
      <c r="EM37" s="222">
        <v>20</v>
      </c>
      <c r="EN37" s="226">
        <v>29626</v>
      </c>
      <c r="EO37" s="221">
        <v>197.06505376344086</v>
      </c>
      <c r="EP37" t="s">
        <v>634</v>
      </c>
      <c r="EQ37" s="222">
        <v>65.688351254480281</v>
      </c>
      <c r="ER37" s="222">
        <v>12.218033333333333</v>
      </c>
      <c r="ES37" t="s">
        <v>650</v>
      </c>
      <c r="ET37" s="221">
        <v>66.666666666666671</v>
      </c>
      <c r="EU37" s="221">
        <v>0</v>
      </c>
      <c r="EV37" s="222">
        <v>32</v>
      </c>
      <c r="EW37" s="222">
        <v>7</v>
      </c>
      <c r="EX37" s="222">
        <v>7</v>
      </c>
      <c r="EY37" s="224">
        <v>0</v>
      </c>
      <c r="EZ37" s="221">
        <v>2222.3333333333335</v>
      </c>
      <c r="FA37" s="221" t="s">
        <v>129</v>
      </c>
      <c r="FB37" s="221">
        <v>3</v>
      </c>
      <c r="FC37" s="221">
        <v>25622.323868749998</v>
      </c>
      <c r="FD37" s="221">
        <v>4249.875</v>
      </c>
      <c r="FE37" s="221">
        <v>14554.012999999999</v>
      </c>
      <c r="FF37" s="221">
        <v>910.3125</v>
      </c>
      <c r="FG37" s="221">
        <v>45336.524368749997</v>
      </c>
      <c r="FH37" s="221">
        <v>15112.174789583332</v>
      </c>
    </row>
    <row r="38" spans="1:164">
      <c r="A38">
        <v>284</v>
      </c>
      <c r="B38" s="221">
        <v>3776</v>
      </c>
      <c r="C38" s="221">
        <v>135</v>
      </c>
      <c r="D38" s="222">
        <v>0</v>
      </c>
      <c r="E38" s="222">
        <v>72</v>
      </c>
      <c r="F38" s="222">
        <v>0</v>
      </c>
      <c r="G38" s="222">
        <v>1993</v>
      </c>
      <c r="H38">
        <v>0</v>
      </c>
      <c r="I38" t="s">
        <v>631</v>
      </c>
      <c r="J38" s="222" t="s">
        <v>641</v>
      </c>
      <c r="K38" s="222" t="s">
        <v>640</v>
      </c>
      <c r="L38" t="s">
        <v>118</v>
      </c>
      <c r="M38" t="s">
        <v>372</v>
      </c>
      <c r="N38">
        <v>-1</v>
      </c>
      <c r="O38" t="s">
        <v>129</v>
      </c>
      <c r="P38">
        <v>24</v>
      </c>
      <c r="Q38">
        <v>-1</v>
      </c>
      <c r="R38" t="s">
        <v>129</v>
      </c>
      <c r="S38" t="s">
        <v>142</v>
      </c>
      <c r="T38" t="s">
        <v>146</v>
      </c>
      <c r="U38">
        <v>110</v>
      </c>
      <c r="V38">
        <v>-1</v>
      </c>
      <c r="W38">
        <v>0</v>
      </c>
      <c r="X38">
        <v>20</v>
      </c>
      <c r="Y38" s="223" t="s">
        <v>129</v>
      </c>
      <c r="Z38">
        <v>0</v>
      </c>
      <c r="AA38" s="223" t="s">
        <v>232</v>
      </c>
      <c r="AB38" s="223" t="s">
        <v>168</v>
      </c>
      <c r="AC38">
        <v>0</v>
      </c>
      <c r="AD38">
        <v>1</v>
      </c>
      <c r="AE38" s="223" t="s">
        <v>165</v>
      </c>
      <c r="AF38" s="223" t="s">
        <v>75</v>
      </c>
      <c r="AG38">
        <v>0</v>
      </c>
      <c r="AH38">
        <v>3</v>
      </c>
      <c r="AI38" s="223" t="s">
        <v>165</v>
      </c>
      <c r="AJ38" s="223" t="s">
        <v>75</v>
      </c>
      <c r="AK38">
        <v>0</v>
      </c>
      <c r="AL38">
        <v>3</v>
      </c>
      <c r="AM38" s="223" t="s">
        <v>165</v>
      </c>
      <c r="AN38" s="223" t="s">
        <v>75</v>
      </c>
      <c r="AO38">
        <v>0</v>
      </c>
      <c r="AP38">
        <v>3</v>
      </c>
      <c r="AQ38" s="223" t="s">
        <v>165</v>
      </c>
      <c r="AR38" s="223" t="s">
        <v>129</v>
      </c>
      <c r="AS38">
        <v>0</v>
      </c>
      <c r="AT38">
        <v>0</v>
      </c>
      <c r="AU38" s="223" t="s">
        <v>232</v>
      </c>
      <c r="AV38" s="222">
        <v>2</v>
      </c>
      <c r="AW38">
        <v>1</v>
      </c>
      <c r="AX38">
        <v>0</v>
      </c>
      <c r="AY38">
        <v>0</v>
      </c>
      <c r="AZ38">
        <v>0</v>
      </c>
      <c r="BA38" t="s">
        <v>129</v>
      </c>
      <c r="BB38" t="s">
        <v>315</v>
      </c>
      <c r="BC38" s="222">
        <v>100</v>
      </c>
      <c r="BD38" s="222">
        <v>100</v>
      </c>
      <c r="BE38" s="222">
        <v>0</v>
      </c>
      <c r="BF38">
        <v>2008</v>
      </c>
      <c r="BG38" s="222">
        <v>0</v>
      </c>
      <c r="BH38" s="222">
        <v>0</v>
      </c>
      <c r="BI38" s="222">
        <v>0</v>
      </c>
      <c r="BJ38" s="222">
        <v>0</v>
      </c>
      <c r="BK38" s="222">
        <v>0</v>
      </c>
      <c r="BL38" s="222">
        <v>0</v>
      </c>
      <c r="BM38" s="222" t="s">
        <v>230</v>
      </c>
      <c r="BN38" s="222" t="s">
        <v>232</v>
      </c>
      <c r="BO38" s="222" t="s">
        <v>230</v>
      </c>
      <c r="BP38" s="222" t="s">
        <v>232</v>
      </c>
      <c r="BQ38" s="222" t="s">
        <v>230</v>
      </c>
      <c r="BR38" s="222" t="s">
        <v>232</v>
      </c>
      <c r="BS38" s="222" t="s">
        <v>230</v>
      </c>
      <c r="BT38" s="222" t="s">
        <v>232</v>
      </c>
      <c r="BU38" s="222" t="s">
        <v>230</v>
      </c>
      <c r="BV38" s="222" t="s">
        <v>232</v>
      </c>
      <c r="BW38" s="222" t="s">
        <v>232</v>
      </c>
      <c r="BX38" s="222" t="s">
        <v>232</v>
      </c>
      <c r="BY38" s="222" t="s">
        <v>230</v>
      </c>
      <c r="BZ38" s="222" t="s">
        <v>232</v>
      </c>
      <c r="CA38" s="222" t="s">
        <v>250</v>
      </c>
      <c r="CB38" s="222" t="s">
        <v>250</v>
      </c>
      <c r="CC38" s="222" t="s">
        <v>254</v>
      </c>
      <c r="CD38" s="222">
        <v>5</v>
      </c>
      <c r="CE38" s="222">
        <v>0</v>
      </c>
      <c r="CF38" s="222">
        <v>2</v>
      </c>
      <c r="CG38" s="222">
        <v>1</v>
      </c>
      <c r="CH38" s="222">
        <v>5</v>
      </c>
      <c r="CI38" s="222">
        <v>1</v>
      </c>
      <c r="CJ38" s="222">
        <v>7</v>
      </c>
      <c r="CK38" t="s">
        <v>75</v>
      </c>
      <c r="CL38" t="s">
        <v>129</v>
      </c>
      <c r="CM38" t="s">
        <v>129</v>
      </c>
      <c r="CN38" s="222" t="s">
        <v>199</v>
      </c>
      <c r="CO38" s="222">
        <v>4</v>
      </c>
      <c r="CP38" s="222">
        <v>0</v>
      </c>
      <c r="CQ38" s="222">
        <v>4</v>
      </c>
      <c r="CR38" s="222">
        <v>2</v>
      </c>
      <c r="CS38" s="222">
        <v>0</v>
      </c>
      <c r="CT38" s="222">
        <v>1</v>
      </c>
      <c r="CU38" s="222">
        <v>1</v>
      </c>
      <c r="CV38" s="222">
        <v>1</v>
      </c>
      <c r="CW38" s="222">
        <v>2</v>
      </c>
      <c r="CX38" s="222">
        <v>1</v>
      </c>
      <c r="CY38" s="222">
        <v>1</v>
      </c>
      <c r="CZ38" s="222">
        <v>0</v>
      </c>
      <c r="DA38" s="222">
        <v>0</v>
      </c>
      <c r="DB38" s="222">
        <v>0</v>
      </c>
      <c r="DC38" s="222" t="s">
        <v>129</v>
      </c>
      <c r="DD38" s="223">
        <v>0</v>
      </c>
      <c r="DE38" s="223">
        <v>0.7</v>
      </c>
      <c r="DF38" s="223">
        <v>0.3</v>
      </c>
      <c r="DG38" s="223">
        <v>0</v>
      </c>
      <c r="DH38" s="223">
        <v>0</v>
      </c>
      <c r="DI38" s="223">
        <v>0</v>
      </c>
      <c r="DJ38" s="223">
        <v>1</v>
      </c>
      <c r="DK38" s="223">
        <v>0</v>
      </c>
      <c r="DL38" s="222" t="s">
        <v>199</v>
      </c>
      <c r="DM38" s="222" t="s">
        <v>323</v>
      </c>
      <c r="DN38" s="222" t="s">
        <v>323</v>
      </c>
      <c r="DO38" s="222" t="s">
        <v>323</v>
      </c>
      <c r="DP38" s="222" t="s">
        <v>323</v>
      </c>
      <c r="DQ38" s="222" t="s">
        <v>315</v>
      </c>
      <c r="DR38" t="s">
        <v>129</v>
      </c>
      <c r="DS38" s="224">
        <v>0</v>
      </c>
      <c r="DT38" s="224">
        <v>0</v>
      </c>
      <c r="DU38" s="224">
        <v>1</v>
      </c>
      <c r="DV38" s="224">
        <v>2</v>
      </c>
      <c r="DW38" s="224">
        <v>0</v>
      </c>
      <c r="DX38" s="224">
        <v>3</v>
      </c>
      <c r="DY38" s="224">
        <v>2</v>
      </c>
      <c r="DZ38" s="224">
        <v>1</v>
      </c>
      <c r="EA38" s="224">
        <v>3</v>
      </c>
      <c r="EB38" s="222" t="s">
        <v>168</v>
      </c>
      <c r="EC38" s="222">
        <v>20</v>
      </c>
      <c r="ED38" s="222" t="s">
        <v>129</v>
      </c>
      <c r="EE38" s="225"/>
      <c r="EF38" t="s">
        <v>642</v>
      </c>
      <c r="EG38" s="222" t="s">
        <v>643</v>
      </c>
      <c r="EH38" s="222">
        <v>2</v>
      </c>
      <c r="EI38" s="222">
        <v>136</v>
      </c>
      <c r="EJ38" s="226" t="s">
        <v>639</v>
      </c>
      <c r="EK38" s="227">
        <v>18.973800000000001</v>
      </c>
      <c r="EL38" s="222">
        <v>37.5</v>
      </c>
      <c r="EM38" s="222">
        <v>15</v>
      </c>
      <c r="EN38" s="226">
        <v>31415</v>
      </c>
      <c r="EO38" s="221">
        <v>139.51323529411764</v>
      </c>
      <c r="EP38" t="s">
        <v>634</v>
      </c>
      <c r="EQ38" s="222">
        <v>46.504411764705878</v>
      </c>
      <c r="ER38" s="222">
        <v>6.3246000000000002</v>
      </c>
      <c r="ES38" t="s">
        <v>650</v>
      </c>
      <c r="ET38" s="221">
        <v>66.666666666666671</v>
      </c>
      <c r="EU38" s="221">
        <v>0</v>
      </c>
      <c r="EV38" s="222">
        <v>45</v>
      </c>
      <c r="EW38" s="222">
        <v>9</v>
      </c>
      <c r="EX38" s="222">
        <v>2</v>
      </c>
      <c r="EY38" s="224">
        <v>1.6666666666666667</v>
      </c>
      <c r="EZ38" s="221">
        <v>1258.6666666666667</v>
      </c>
      <c r="FA38" s="221" t="s">
        <v>655</v>
      </c>
      <c r="FB38" s="221">
        <v>3</v>
      </c>
      <c r="FC38" s="221">
        <v>14617.442137500002</v>
      </c>
      <c r="FD38" s="221">
        <v>5787.9375</v>
      </c>
      <c r="FE38" s="221">
        <v>8659.2639999999992</v>
      </c>
      <c r="FF38" s="221">
        <v>1027.5</v>
      </c>
      <c r="FG38" s="221">
        <v>30092.143637500001</v>
      </c>
      <c r="FH38" s="221">
        <v>10030.714545833334</v>
      </c>
    </row>
    <row r="39" spans="1:164">
      <c r="A39">
        <v>286</v>
      </c>
      <c r="B39" s="221">
        <v>3503</v>
      </c>
      <c r="C39" s="221">
        <v>96</v>
      </c>
      <c r="D39" s="222">
        <v>0</v>
      </c>
      <c r="E39" s="222">
        <v>54</v>
      </c>
      <c r="F39" s="222">
        <v>0</v>
      </c>
      <c r="G39" s="222">
        <v>1981</v>
      </c>
      <c r="H39">
        <v>0</v>
      </c>
      <c r="I39" t="s">
        <v>106</v>
      </c>
      <c r="J39" s="222" t="s">
        <v>110</v>
      </c>
      <c r="K39" s="222" t="s">
        <v>114</v>
      </c>
      <c r="L39" t="s">
        <v>118</v>
      </c>
      <c r="M39" t="s">
        <v>122</v>
      </c>
      <c r="N39">
        <v>4</v>
      </c>
      <c r="O39" t="s">
        <v>129</v>
      </c>
      <c r="P39">
        <v>24</v>
      </c>
      <c r="Q39">
        <v>60</v>
      </c>
      <c r="R39" t="s">
        <v>75</v>
      </c>
      <c r="S39" t="s">
        <v>654</v>
      </c>
      <c r="T39" t="s">
        <v>146</v>
      </c>
      <c r="U39">
        <v>0</v>
      </c>
      <c r="V39">
        <v>45</v>
      </c>
      <c r="W39">
        <v>24</v>
      </c>
      <c r="X39">
        <v>20</v>
      </c>
      <c r="Y39" s="223" t="s">
        <v>168</v>
      </c>
      <c r="Z39">
        <v>1</v>
      </c>
      <c r="AA39" s="223" t="s">
        <v>165</v>
      </c>
      <c r="AB39" s="223" t="s">
        <v>129</v>
      </c>
      <c r="AC39">
        <v>0</v>
      </c>
      <c r="AD39">
        <v>1</v>
      </c>
      <c r="AE39" s="223" t="s">
        <v>165</v>
      </c>
      <c r="AF39" s="223" t="s">
        <v>168</v>
      </c>
      <c r="AG39">
        <v>0</v>
      </c>
      <c r="AH39">
        <v>4</v>
      </c>
      <c r="AI39" s="223" t="s">
        <v>165</v>
      </c>
      <c r="AJ39" s="223" t="s">
        <v>168</v>
      </c>
      <c r="AK39">
        <v>0</v>
      </c>
      <c r="AL39">
        <v>4</v>
      </c>
      <c r="AM39" s="223" t="s">
        <v>165</v>
      </c>
      <c r="AN39" s="223" t="s">
        <v>168</v>
      </c>
      <c r="AO39">
        <v>0</v>
      </c>
      <c r="AP39">
        <v>3</v>
      </c>
      <c r="AQ39" s="223" t="s">
        <v>165</v>
      </c>
      <c r="AR39" s="223" t="s">
        <v>129</v>
      </c>
      <c r="AS39">
        <v>0</v>
      </c>
      <c r="AT39">
        <v>0</v>
      </c>
      <c r="AU39" s="223" t="s">
        <v>232</v>
      </c>
      <c r="AV39" s="222">
        <v>0</v>
      </c>
      <c r="AW39">
        <v>1</v>
      </c>
      <c r="AX39">
        <v>0</v>
      </c>
      <c r="AY39">
        <v>0</v>
      </c>
      <c r="AZ39">
        <v>0</v>
      </c>
      <c r="BA39" t="s">
        <v>75</v>
      </c>
      <c r="BB39" t="s">
        <v>315</v>
      </c>
      <c r="BC39" s="222">
        <v>100</v>
      </c>
      <c r="BD39" s="222">
        <v>100</v>
      </c>
      <c r="BE39" s="222">
        <v>0</v>
      </c>
      <c r="BF39">
        <v>0</v>
      </c>
      <c r="BG39" s="222">
        <v>0</v>
      </c>
      <c r="BH39" s="222">
        <v>0</v>
      </c>
      <c r="BI39" s="222">
        <v>-1</v>
      </c>
      <c r="BJ39" s="222">
        <v>-1</v>
      </c>
      <c r="BK39" s="222">
        <v>-1</v>
      </c>
      <c r="BL39" s="222">
        <v>-1</v>
      </c>
      <c r="BM39" s="222" t="s">
        <v>227</v>
      </c>
      <c r="BN39" s="222" t="s">
        <v>232</v>
      </c>
      <c r="BO39" s="222" t="s">
        <v>366</v>
      </c>
      <c r="BP39" s="222" t="s">
        <v>232</v>
      </c>
      <c r="BQ39" s="222" t="s">
        <v>366</v>
      </c>
      <c r="BR39" s="222" t="s">
        <v>373</v>
      </c>
      <c r="BS39" s="222" t="s">
        <v>366</v>
      </c>
      <c r="BT39" s="222" t="s">
        <v>232</v>
      </c>
      <c r="BU39" s="222" t="s">
        <v>230</v>
      </c>
      <c r="BV39" s="222" t="s">
        <v>232</v>
      </c>
      <c r="BW39" s="222" t="s">
        <v>232</v>
      </c>
      <c r="BX39" s="222" t="s">
        <v>232</v>
      </c>
      <c r="BY39" s="222" t="s">
        <v>230</v>
      </c>
      <c r="BZ39" s="222" t="s">
        <v>232</v>
      </c>
      <c r="CA39" s="222" t="s">
        <v>250</v>
      </c>
      <c r="CB39" s="222" t="s">
        <v>250</v>
      </c>
      <c r="CC39" s="222" t="s">
        <v>232</v>
      </c>
      <c r="CD39" s="222">
        <v>5</v>
      </c>
      <c r="CE39" s="222">
        <v>0</v>
      </c>
      <c r="CF39" s="222">
        <v>1</v>
      </c>
      <c r="CG39" s="222">
        <v>0</v>
      </c>
      <c r="CH39" s="222">
        <v>0</v>
      </c>
      <c r="CI39" s="222">
        <v>1</v>
      </c>
      <c r="CJ39" s="222">
        <v>14</v>
      </c>
      <c r="CK39" t="s">
        <v>75</v>
      </c>
      <c r="CL39" t="s">
        <v>129</v>
      </c>
      <c r="CM39" t="s">
        <v>129</v>
      </c>
      <c r="CN39" s="222" t="s">
        <v>199</v>
      </c>
      <c r="CO39" s="222">
        <v>0</v>
      </c>
      <c r="CP39" s="222">
        <v>0</v>
      </c>
      <c r="CQ39" s="222">
        <v>4</v>
      </c>
      <c r="CR39" s="222">
        <v>1</v>
      </c>
      <c r="CS39" s="222">
        <v>0</v>
      </c>
      <c r="CT39" s="222">
        <v>0</v>
      </c>
      <c r="CU39" s="222">
        <v>1</v>
      </c>
      <c r="CV39" s="222">
        <v>1</v>
      </c>
      <c r="CW39" s="222">
        <v>1</v>
      </c>
      <c r="CX39" s="222">
        <v>1</v>
      </c>
      <c r="CY39" s="222">
        <v>1</v>
      </c>
      <c r="CZ39" s="222">
        <v>1</v>
      </c>
      <c r="DA39" s="222">
        <v>0</v>
      </c>
      <c r="DB39" s="222">
        <v>0</v>
      </c>
      <c r="DC39" s="222" t="s">
        <v>129</v>
      </c>
      <c r="DD39" s="223">
        <v>0.2</v>
      </c>
      <c r="DE39" s="223">
        <v>0.3</v>
      </c>
      <c r="DF39" s="223">
        <v>0</v>
      </c>
      <c r="DG39" s="223">
        <v>0.3</v>
      </c>
      <c r="DH39" s="223">
        <v>0.1</v>
      </c>
      <c r="DI39" s="223">
        <v>0.1</v>
      </c>
      <c r="DJ39" s="223">
        <v>1</v>
      </c>
      <c r="DK39" s="223">
        <v>0</v>
      </c>
      <c r="DL39" s="222" t="s">
        <v>110</v>
      </c>
      <c r="DM39" s="222" t="s">
        <v>323</v>
      </c>
      <c r="DN39" s="222" t="s">
        <v>110</v>
      </c>
      <c r="DO39" s="222" t="s">
        <v>110</v>
      </c>
      <c r="DP39" s="222" t="s">
        <v>320</v>
      </c>
      <c r="DQ39" s="222" t="s">
        <v>315</v>
      </c>
      <c r="DR39" t="s">
        <v>129</v>
      </c>
      <c r="DS39" s="224">
        <v>0</v>
      </c>
      <c r="DT39" s="224">
        <v>0</v>
      </c>
      <c r="DU39" s="224">
        <v>0</v>
      </c>
      <c r="DV39" s="224">
        <v>2</v>
      </c>
      <c r="DW39" s="224">
        <v>0</v>
      </c>
      <c r="DX39" s="224">
        <v>2</v>
      </c>
      <c r="DY39" s="224">
        <v>2</v>
      </c>
      <c r="DZ39" s="224">
        <v>0</v>
      </c>
      <c r="EA39" s="224">
        <v>2</v>
      </c>
      <c r="EB39" s="222" t="s">
        <v>168</v>
      </c>
      <c r="EC39" s="222">
        <v>5</v>
      </c>
      <c r="ED39" s="222" t="s">
        <v>129</v>
      </c>
      <c r="EE39" s="225"/>
      <c r="EF39" t="s">
        <v>642</v>
      </c>
      <c r="EG39" s="222" t="s">
        <v>643</v>
      </c>
      <c r="EH39" s="222">
        <v>2</v>
      </c>
      <c r="EI39" s="222">
        <v>139</v>
      </c>
      <c r="EJ39" s="226" t="s">
        <v>633</v>
      </c>
      <c r="EK39" s="227">
        <v>18.830200000000001</v>
      </c>
      <c r="EL39" s="222">
        <v>37.869999999999997</v>
      </c>
      <c r="EM39" s="222">
        <v>15</v>
      </c>
      <c r="EN39" s="226">
        <v>30386</v>
      </c>
      <c r="EO39" s="221">
        <v>135.46906474820145</v>
      </c>
      <c r="EP39" t="s">
        <v>634</v>
      </c>
      <c r="EQ39" s="222">
        <v>67.734532374100723</v>
      </c>
      <c r="ER39" s="222">
        <v>9.4151000000000007</v>
      </c>
      <c r="ES39" t="s">
        <v>650</v>
      </c>
      <c r="ET39" s="221">
        <v>66.666666666666671</v>
      </c>
      <c r="EU39" s="221">
        <v>0</v>
      </c>
      <c r="EV39" s="222">
        <v>48</v>
      </c>
      <c r="EW39" s="222">
        <v>7</v>
      </c>
      <c r="EX39" s="222">
        <v>7</v>
      </c>
      <c r="EY39" s="224">
        <v>0</v>
      </c>
      <c r="EZ39" s="221">
        <v>1751.5</v>
      </c>
      <c r="FA39" s="221" t="s">
        <v>645</v>
      </c>
      <c r="FB39" s="221">
        <v>2</v>
      </c>
      <c r="FC39" s="221">
        <v>14528.060112500003</v>
      </c>
      <c r="FD39" s="221">
        <v>4249.875</v>
      </c>
      <c r="FE39" s="221">
        <v>8102.6170000000002</v>
      </c>
      <c r="FF39" s="221">
        <v>943.125</v>
      </c>
      <c r="FG39" s="221">
        <v>27823.677112500001</v>
      </c>
      <c r="FH39" s="221">
        <v>13911.838556250001</v>
      </c>
    </row>
    <row r="40" spans="1:164">
      <c r="A40">
        <v>305</v>
      </c>
      <c r="B40" s="221">
        <v>3900</v>
      </c>
      <c r="C40" s="221">
        <v>100</v>
      </c>
      <c r="D40" s="222">
        <v>0</v>
      </c>
      <c r="E40" s="222">
        <v>98</v>
      </c>
      <c r="F40" s="222">
        <v>0</v>
      </c>
      <c r="G40" s="222">
        <v>1997</v>
      </c>
      <c r="H40">
        <v>0</v>
      </c>
      <c r="I40" t="s">
        <v>106</v>
      </c>
      <c r="J40" s="222" t="s">
        <v>315</v>
      </c>
      <c r="K40" s="222" t="s">
        <v>114</v>
      </c>
      <c r="L40" t="s">
        <v>118</v>
      </c>
      <c r="M40" t="s">
        <v>122</v>
      </c>
      <c r="N40">
        <v>3</v>
      </c>
      <c r="O40" t="s">
        <v>129</v>
      </c>
      <c r="P40">
        <v>24</v>
      </c>
      <c r="Q40">
        <v>75</v>
      </c>
      <c r="R40" t="s">
        <v>75</v>
      </c>
      <c r="S40" t="s">
        <v>142</v>
      </c>
      <c r="T40" t="s">
        <v>146</v>
      </c>
      <c r="U40">
        <v>110</v>
      </c>
      <c r="V40">
        <v>48</v>
      </c>
      <c r="W40">
        <v>24</v>
      </c>
      <c r="X40">
        <v>20</v>
      </c>
      <c r="Y40" s="223" t="s">
        <v>168</v>
      </c>
      <c r="Z40">
        <v>1</v>
      </c>
      <c r="AA40" s="223" t="s">
        <v>165</v>
      </c>
      <c r="AB40" s="223" t="s">
        <v>168</v>
      </c>
      <c r="AC40">
        <v>0</v>
      </c>
      <c r="AD40">
        <v>3</v>
      </c>
      <c r="AE40" s="223" t="s">
        <v>165</v>
      </c>
      <c r="AF40" s="223" t="s">
        <v>75</v>
      </c>
      <c r="AG40">
        <v>0</v>
      </c>
      <c r="AH40">
        <v>3</v>
      </c>
      <c r="AI40" s="223" t="s">
        <v>165</v>
      </c>
      <c r="AJ40" s="223" t="s">
        <v>168</v>
      </c>
      <c r="AK40">
        <v>0</v>
      </c>
      <c r="AL40">
        <v>4</v>
      </c>
      <c r="AM40" s="223" t="s">
        <v>165</v>
      </c>
      <c r="AN40" s="223" t="s">
        <v>75</v>
      </c>
      <c r="AO40">
        <v>0</v>
      </c>
      <c r="AP40">
        <v>3</v>
      </c>
      <c r="AQ40" s="223" t="s">
        <v>165</v>
      </c>
      <c r="AR40" s="223" t="s">
        <v>129</v>
      </c>
      <c r="AS40">
        <v>0</v>
      </c>
      <c r="AT40">
        <v>0</v>
      </c>
      <c r="AU40" s="223" t="s">
        <v>232</v>
      </c>
      <c r="AV40" s="222">
        <v>0</v>
      </c>
      <c r="AW40">
        <v>0</v>
      </c>
      <c r="AX40">
        <v>1</v>
      </c>
      <c r="AY40">
        <v>0</v>
      </c>
      <c r="AZ40">
        <v>0</v>
      </c>
      <c r="BA40" t="s">
        <v>75</v>
      </c>
      <c r="BB40" t="s">
        <v>110</v>
      </c>
      <c r="BC40" s="222">
        <v>250</v>
      </c>
      <c r="BD40" s="222">
        <v>250</v>
      </c>
      <c r="BE40" s="222">
        <v>0</v>
      </c>
      <c r="BF40">
        <v>2012</v>
      </c>
      <c r="BG40" s="222">
        <v>0</v>
      </c>
      <c r="BH40" s="222">
        <v>0</v>
      </c>
      <c r="BI40" s="222">
        <v>-1</v>
      </c>
      <c r="BJ40" s="222">
        <v>0</v>
      </c>
      <c r="BK40" s="222">
        <v>0</v>
      </c>
      <c r="BL40" s="222">
        <v>0</v>
      </c>
      <c r="BM40" s="222" t="s">
        <v>223</v>
      </c>
      <c r="BN40" s="222" t="s">
        <v>232</v>
      </c>
      <c r="BO40" s="222" t="s">
        <v>366</v>
      </c>
      <c r="BP40" s="222" t="s">
        <v>230</v>
      </c>
      <c r="BQ40" s="222" t="s">
        <v>366</v>
      </c>
      <c r="BR40" s="222" t="s">
        <v>373</v>
      </c>
      <c r="BS40" s="222" t="s">
        <v>366</v>
      </c>
      <c r="BT40" s="222" t="s">
        <v>232</v>
      </c>
      <c r="BU40" s="222" t="s">
        <v>230</v>
      </c>
      <c r="BV40" s="222" t="s">
        <v>232</v>
      </c>
      <c r="BW40" s="222" t="s">
        <v>232</v>
      </c>
      <c r="BX40" s="222" t="s">
        <v>232</v>
      </c>
      <c r="BY40" s="222" t="s">
        <v>230</v>
      </c>
      <c r="BZ40" s="222" t="s">
        <v>223</v>
      </c>
      <c r="CA40" s="222" t="s">
        <v>250</v>
      </c>
      <c r="CB40" s="222" t="s">
        <v>168</v>
      </c>
      <c r="CC40" s="222" t="s">
        <v>168</v>
      </c>
      <c r="CD40" s="222">
        <v>4</v>
      </c>
      <c r="CE40" s="222">
        <v>0</v>
      </c>
      <c r="CF40" s="222">
        <v>3</v>
      </c>
      <c r="CG40" s="222">
        <v>1</v>
      </c>
      <c r="CH40" s="222">
        <v>0</v>
      </c>
      <c r="CI40" s="222">
        <v>1</v>
      </c>
      <c r="CJ40" s="222">
        <v>11</v>
      </c>
      <c r="CK40" t="s">
        <v>75</v>
      </c>
      <c r="CL40" t="s">
        <v>129</v>
      </c>
      <c r="CM40" t="s">
        <v>129</v>
      </c>
      <c r="CN40" s="222" t="s">
        <v>110</v>
      </c>
      <c r="CO40" s="222">
        <v>0</v>
      </c>
      <c r="CP40" s="222">
        <v>0</v>
      </c>
      <c r="CQ40" s="222">
        <v>4</v>
      </c>
      <c r="CR40" s="222">
        <v>1</v>
      </c>
      <c r="CS40" s="222">
        <v>0</v>
      </c>
      <c r="CT40" s="222">
        <v>0</v>
      </c>
      <c r="CU40" s="222">
        <v>1</v>
      </c>
      <c r="CV40" s="222">
        <v>1</v>
      </c>
      <c r="CW40" s="222">
        <v>1</v>
      </c>
      <c r="CX40" s="222">
        <v>1</v>
      </c>
      <c r="CY40" s="222">
        <v>1</v>
      </c>
      <c r="CZ40" s="222">
        <v>0</v>
      </c>
      <c r="DA40" s="222">
        <v>0</v>
      </c>
      <c r="DB40" s="222">
        <v>0</v>
      </c>
      <c r="DC40" s="222" t="s">
        <v>129</v>
      </c>
      <c r="DD40" s="223">
        <v>0.15</v>
      </c>
      <c r="DE40" s="223">
        <v>0.7</v>
      </c>
      <c r="DF40" s="223">
        <v>0</v>
      </c>
      <c r="DG40" s="223">
        <v>0</v>
      </c>
      <c r="DH40" s="223">
        <v>0.1</v>
      </c>
      <c r="DI40" s="223">
        <v>0.05</v>
      </c>
      <c r="DJ40" s="223">
        <v>1</v>
      </c>
      <c r="DK40" s="223">
        <v>0</v>
      </c>
      <c r="DL40" s="222" t="s">
        <v>110</v>
      </c>
      <c r="DM40" s="222" t="s">
        <v>320</v>
      </c>
      <c r="DN40" s="222" t="s">
        <v>323</v>
      </c>
      <c r="DO40" s="222" t="s">
        <v>323</v>
      </c>
      <c r="DP40" s="222" t="s">
        <v>323</v>
      </c>
      <c r="DQ40" s="222" t="s">
        <v>110</v>
      </c>
      <c r="DR40" t="s">
        <v>129</v>
      </c>
      <c r="DS40" s="224">
        <v>0</v>
      </c>
      <c r="DT40" s="224">
        <v>0</v>
      </c>
      <c r="DU40" s="224">
        <v>0</v>
      </c>
      <c r="DV40" s="224">
        <v>1</v>
      </c>
      <c r="DW40" s="224">
        <v>1</v>
      </c>
      <c r="DX40" s="224">
        <v>2</v>
      </c>
      <c r="DY40" s="224">
        <v>2</v>
      </c>
      <c r="DZ40" s="224">
        <v>0</v>
      </c>
      <c r="EA40" s="224" t="s">
        <v>648</v>
      </c>
      <c r="EB40" s="222" t="s">
        <v>168</v>
      </c>
      <c r="EC40" s="222">
        <v>2</v>
      </c>
      <c r="ED40" s="222" t="s">
        <v>129</v>
      </c>
      <c r="EE40" s="225"/>
      <c r="EF40" t="s">
        <v>642</v>
      </c>
      <c r="EG40" s="222" t="s">
        <v>643</v>
      </c>
      <c r="EH40" s="222">
        <v>2</v>
      </c>
      <c r="EI40" s="222">
        <v>136</v>
      </c>
      <c r="EJ40" s="226" t="s">
        <v>639</v>
      </c>
      <c r="EK40" s="227">
        <v>17.614599999999999</v>
      </c>
      <c r="EL40" s="222">
        <v>38.65</v>
      </c>
      <c r="EM40" s="222">
        <v>15</v>
      </c>
      <c r="EN40" s="226">
        <v>35629</v>
      </c>
      <c r="EO40" s="221">
        <v>129.51911764705881</v>
      </c>
      <c r="EP40" t="s">
        <v>634</v>
      </c>
      <c r="EQ40" s="222">
        <v>64.759558823529403</v>
      </c>
      <c r="ER40" s="222">
        <v>8.8072999999999997</v>
      </c>
      <c r="ES40" t="s">
        <v>650</v>
      </c>
      <c r="ET40" s="221">
        <v>166.66666666666666</v>
      </c>
      <c r="EU40" s="221">
        <v>0</v>
      </c>
      <c r="EV40" s="222">
        <v>50</v>
      </c>
      <c r="EW40" s="222">
        <v>6</v>
      </c>
      <c r="EX40" s="222">
        <v>6</v>
      </c>
      <c r="EY40" s="224">
        <v>0</v>
      </c>
      <c r="EZ40" s="221">
        <v>1950</v>
      </c>
      <c r="FA40" s="221" t="s">
        <v>645</v>
      </c>
      <c r="FB40" s="221">
        <v>2</v>
      </c>
      <c r="FC40" s="221">
        <v>13771.425087499996</v>
      </c>
      <c r="FD40" s="221">
        <v>4407.625</v>
      </c>
      <c r="FE40" s="221">
        <v>8912.1</v>
      </c>
      <c r="FF40" s="221">
        <v>1149.375</v>
      </c>
      <c r="FG40" s="221">
        <v>28240.525087499998</v>
      </c>
      <c r="FH40" s="221">
        <v>14120.262543749999</v>
      </c>
    </row>
    <row r="41" spans="1:164">
      <c r="A41">
        <v>309</v>
      </c>
      <c r="B41" s="221">
        <v>4248</v>
      </c>
      <c r="C41" s="221">
        <v>132</v>
      </c>
      <c r="D41" s="222">
        <v>0</v>
      </c>
      <c r="E41" s="222">
        <v>0</v>
      </c>
      <c r="F41" s="222">
        <v>0</v>
      </c>
      <c r="G41" s="222">
        <v>1993</v>
      </c>
      <c r="H41">
        <v>0</v>
      </c>
      <c r="I41" t="s">
        <v>106</v>
      </c>
      <c r="J41" s="222" t="s">
        <v>315</v>
      </c>
      <c r="K41" s="222" t="s">
        <v>114</v>
      </c>
      <c r="L41" t="s">
        <v>118</v>
      </c>
      <c r="M41" t="s">
        <v>122</v>
      </c>
      <c r="N41">
        <v>3</v>
      </c>
      <c r="O41" t="s">
        <v>129</v>
      </c>
      <c r="P41">
        <v>24</v>
      </c>
      <c r="Q41">
        <v>-1</v>
      </c>
      <c r="R41" t="s">
        <v>75</v>
      </c>
      <c r="S41" t="s">
        <v>142</v>
      </c>
      <c r="T41" t="s">
        <v>146</v>
      </c>
      <c r="U41">
        <v>120</v>
      </c>
      <c r="V41">
        <v>55</v>
      </c>
      <c r="W41">
        <v>24</v>
      </c>
      <c r="X41">
        <v>20</v>
      </c>
      <c r="Y41" s="223" t="s">
        <v>129</v>
      </c>
      <c r="Z41">
        <v>1</v>
      </c>
      <c r="AA41" s="223" t="s">
        <v>174</v>
      </c>
      <c r="AB41" s="223" t="s">
        <v>129</v>
      </c>
      <c r="AC41">
        <v>30</v>
      </c>
      <c r="AD41">
        <v>1</v>
      </c>
      <c r="AE41" s="223" t="s">
        <v>174</v>
      </c>
      <c r="AF41" s="223" t="s">
        <v>75</v>
      </c>
      <c r="AG41">
        <v>0</v>
      </c>
      <c r="AH41">
        <v>3</v>
      </c>
      <c r="AI41" s="223" t="s">
        <v>165</v>
      </c>
      <c r="AJ41" s="223" t="s">
        <v>75</v>
      </c>
      <c r="AK41">
        <v>0</v>
      </c>
      <c r="AL41">
        <v>4</v>
      </c>
      <c r="AM41" s="223" t="s">
        <v>165</v>
      </c>
      <c r="AN41" s="223" t="s">
        <v>75</v>
      </c>
      <c r="AO41">
        <v>0</v>
      </c>
      <c r="AP41">
        <v>2</v>
      </c>
      <c r="AQ41" s="223" t="s">
        <v>165</v>
      </c>
      <c r="AR41" s="223" t="s">
        <v>129</v>
      </c>
      <c r="AS41">
        <v>0</v>
      </c>
      <c r="AT41">
        <v>0</v>
      </c>
      <c r="AU41" s="223" t="s">
        <v>232</v>
      </c>
      <c r="AV41" s="222">
        <v>0</v>
      </c>
      <c r="AW41">
        <v>0</v>
      </c>
      <c r="AX41">
        <v>0</v>
      </c>
      <c r="AY41">
        <v>0</v>
      </c>
      <c r="AZ41">
        <v>0</v>
      </c>
      <c r="BA41" t="s">
        <v>75</v>
      </c>
      <c r="BB41" t="s">
        <v>199</v>
      </c>
      <c r="BC41" s="222">
        <v>150</v>
      </c>
      <c r="BD41" s="222">
        <v>150</v>
      </c>
      <c r="BE41" s="222">
        <v>0</v>
      </c>
      <c r="BF41">
        <v>2008</v>
      </c>
      <c r="BG41" s="222">
        <v>0</v>
      </c>
      <c r="BH41" s="222">
        <v>0</v>
      </c>
      <c r="BI41" s="222">
        <v>30</v>
      </c>
      <c r="BJ41" s="222">
        <v>30</v>
      </c>
      <c r="BK41" s="222">
        <v>50</v>
      </c>
      <c r="BL41" s="222">
        <v>50</v>
      </c>
      <c r="BM41" s="222" t="s">
        <v>230</v>
      </c>
      <c r="BN41" s="222" t="s">
        <v>227</v>
      </c>
      <c r="BO41" s="222" t="s">
        <v>230</v>
      </c>
      <c r="BP41" s="222" t="s">
        <v>232</v>
      </c>
      <c r="BQ41" s="222" t="s">
        <v>230</v>
      </c>
      <c r="BR41" s="222" t="s">
        <v>232</v>
      </c>
      <c r="BS41" s="222" t="s">
        <v>230</v>
      </c>
      <c r="BT41" s="222" t="s">
        <v>232</v>
      </c>
      <c r="BU41" s="222" t="s">
        <v>230</v>
      </c>
      <c r="BV41" s="222" t="s">
        <v>232</v>
      </c>
      <c r="BW41" s="222" t="s">
        <v>232</v>
      </c>
      <c r="BX41" s="222" t="s">
        <v>232</v>
      </c>
      <c r="BY41" s="222" t="s">
        <v>230</v>
      </c>
      <c r="BZ41" s="222" t="s">
        <v>232</v>
      </c>
      <c r="CA41" s="222" t="s">
        <v>254</v>
      </c>
      <c r="CB41" s="222" t="s">
        <v>254</v>
      </c>
      <c r="CC41" s="222" t="s">
        <v>254</v>
      </c>
      <c r="CD41" s="222">
        <v>4</v>
      </c>
      <c r="CE41" s="222">
        <v>0</v>
      </c>
      <c r="CF41" s="222">
        <v>3</v>
      </c>
      <c r="CG41" s="222">
        <v>0</v>
      </c>
      <c r="CH41" s="222">
        <v>0</v>
      </c>
      <c r="CI41" s="222">
        <v>2</v>
      </c>
      <c r="CJ41" s="222">
        <v>14</v>
      </c>
      <c r="CK41" t="s">
        <v>75</v>
      </c>
      <c r="CL41" t="s">
        <v>129</v>
      </c>
      <c r="CM41" t="s">
        <v>129</v>
      </c>
      <c r="CN41" s="222" t="s">
        <v>110</v>
      </c>
      <c r="CO41" s="222">
        <v>4</v>
      </c>
      <c r="CP41" s="222">
        <v>0</v>
      </c>
      <c r="CQ41" s="222">
        <v>0</v>
      </c>
      <c r="CR41" s="222">
        <v>1</v>
      </c>
      <c r="CS41" s="222">
        <v>0</v>
      </c>
      <c r="CT41" s="222">
        <v>1</v>
      </c>
      <c r="CU41" s="222">
        <v>1</v>
      </c>
      <c r="CV41" s="222">
        <v>1</v>
      </c>
      <c r="CW41" s="222">
        <v>2</v>
      </c>
      <c r="CX41" s="222">
        <v>1</v>
      </c>
      <c r="CY41" s="222">
        <v>1</v>
      </c>
      <c r="CZ41" s="222">
        <v>1</v>
      </c>
      <c r="DA41" s="222">
        <v>1</v>
      </c>
      <c r="DB41" s="222">
        <v>0</v>
      </c>
      <c r="DC41" s="222" t="s">
        <v>129</v>
      </c>
      <c r="DD41" s="223">
        <v>0.33</v>
      </c>
      <c r="DE41" s="223">
        <v>0.33</v>
      </c>
      <c r="DF41" s="223">
        <v>0</v>
      </c>
      <c r="DG41" s="223">
        <v>0.3</v>
      </c>
      <c r="DH41" s="223">
        <v>0.04</v>
      </c>
      <c r="DI41" s="223">
        <v>0</v>
      </c>
      <c r="DJ41" s="223">
        <v>1</v>
      </c>
      <c r="DK41" s="223">
        <v>0.1</v>
      </c>
      <c r="DL41" s="222" t="s">
        <v>110</v>
      </c>
      <c r="DM41" s="222" t="s">
        <v>315</v>
      </c>
      <c r="DN41" s="222" t="s">
        <v>110</v>
      </c>
      <c r="DO41" s="222" t="s">
        <v>323</v>
      </c>
      <c r="DP41" s="222" t="s">
        <v>326</v>
      </c>
      <c r="DQ41" s="222" t="s">
        <v>110</v>
      </c>
      <c r="DR41" t="s">
        <v>372</v>
      </c>
      <c r="DS41" s="224">
        <v>3</v>
      </c>
      <c r="DT41" s="224">
        <v>1</v>
      </c>
      <c r="DU41" s="224">
        <v>0</v>
      </c>
      <c r="DV41" s="224">
        <v>2</v>
      </c>
      <c r="DW41" s="224">
        <v>0</v>
      </c>
      <c r="DX41" s="224">
        <v>6</v>
      </c>
      <c r="DY41" s="224">
        <v>6</v>
      </c>
      <c r="DZ41" s="224">
        <v>0</v>
      </c>
      <c r="EA41" s="224">
        <v>6</v>
      </c>
      <c r="EB41" s="222" t="s">
        <v>129</v>
      </c>
      <c r="EC41" s="222">
        <v>0</v>
      </c>
      <c r="ED41" s="222" t="s">
        <v>129</v>
      </c>
      <c r="EE41" s="225"/>
      <c r="EF41" t="s">
        <v>651</v>
      </c>
      <c r="EG41" s="222" t="s">
        <v>35</v>
      </c>
      <c r="EH41" s="222">
        <v>3</v>
      </c>
      <c r="EI41" s="222">
        <v>149</v>
      </c>
      <c r="EJ41" s="226" t="s">
        <v>653</v>
      </c>
      <c r="EK41" s="227">
        <v>16.9497</v>
      </c>
      <c r="EL41" s="222">
        <v>38.97</v>
      </c>
      <c r="EM41" s="222">
        <v>16</v>
      </c>
      <c r="EN41" s="226">
        <v>35034</v>
      </c>
      <c r="EO41" s="221">
        <v>113.75637583892617</v>
      </c>
      <c r="EP41" t="s">
        <v>646</v>
      </c>
      <c r="EQ41" s="222">
        <v>18.959395973154361</v>
      </c>
      <c r="ER41" s="222">
        <v>2.8249499999999999</v>
      </c>
      <c r="ES41" t="s">
        <v>650</v>
      </c>
      <c r="ET41" s="221">
        <v>100</v>
      </c>
      <c r="EU41" s="221">
        <v>0</v>
      </c>
      <c r="EV41" s="222">
        <v>22</v>
      </c>
      <c r="EW41" s="222">
        <v>2</v>
      </c>
      <c r="EX41" s="222">
        <v>2</v>
      </c>
      <c r="EY41" s="224">
        <v>0</v>
      </c>
      <c r="EZ41" s="221">
        <v>708</v>
      </c>
      <c r="FA41" s="221" t="s">
        <v>129</v>
      </c>
      <c r="FB41" s="221">
        <v>6</v>
      </c>
      <c r="FC41" s="221">
        <v>13357.566393749999</v>
      </c>
      <c r="FD41" s="221">
        <v>5669.6250000000009</v>
      </c>
      <c r="FE41" s="221">
        <v>9621.6720000000005</v>
      </c>
      <c r="FF41" s="221">
        <v>0</v>
      </c>
      <c r="FG41" s="221">
        <v>28648.863393750002</v>
      </c>
      <c r="FH41" s="221">
        <v>4774.810565625</v>
      </c>
    </row>
    <row r="42" spans="1:164">
      <c r="A42">
        <v>322</v>
      </c>
      <c r="B42" s="221">
        <v>4300</v>
      </c>
      <c r="C42" s="221">
        <v>114</v>
      </c>
      <c r="D42" s="222">
        <v>2</v>
      </c>
      <c r="E42" s="222">
        <v>0</v>
      </c>
      <c r="F42" s="222">
        <v>0</v>
      </c>
      <c r="G42" s="222">
        <v>1997</v>
      </c>
      <c r="H42">
        <v>0</v>
      </c>
      <c r="I42" t="s">
        <v>106</v>
      </c>
      <c r="J42" s="222" t="s">
        <v>315</v>
      </c>
      <c r="K42" s="222" t="s">
        <v>649</v>
      </c>
      <c r="L42" t="s">
        <v>118</v>
      </c>
      <c r="M42" t="s">
        <v>122</v>
      </c>
      <c r="N42">
        <v>-1</v>
      </c>
      <c r="O42" t="s">
        <v>129</v>
      </c>
      <c r="P42">
        <v>24</v>
      </c>
      <c r="Q42">
        <v>-1</v>
      </c>
      <c r="R42" t="s">
        <v>75</v>
      </c>
      <c r="S42" t="s">
        <v>142</v>
      </c>
      <c r="T42" t="s">
        <v>146</v>
      </c>
      <c r="U42">
        <v>100</v>
      </c>
      <c r="V42">
        <v>55</v>
      </c>
      <c r="W42">
        <v>0</v>
      </c>
      <c r="X42">
        <v>20</v>
      </c>
      <c r="Y42" s="223" t="s">
        <v>168</v>
      </c>
      <c r="Z42">
        <v>0</v>
      </c>
      <c r="AA42" s="223" t="s">
        <v>232</v>
      </c>
      <c r="AB42" s="223" t="s">
        <v>75</v>
      </c>
      <c r="AC42">
        <v>25</v>
      </c>
      <c r="AD42">
        <v>1</v>
      </c>
      <c r="AE42" s="223" t="s">
        <v>174</v>
      </c>
      <c r="AF42" s="223" t="s">
        <v>75</v>
      </c>
      <c r="AG42">
        <v>0</v>
      </c>
      <c r="AH42">
        <v>3</v>
      </c>
      <c r="AI42" s="223" t="s">
        <v>165</v>
      </c>
      <c r="AJ42" s="223" t="s">
        <v>75</v>
      </c>
      <c r="AK42">
        <v>0</v>
      </c>
      <c r="AL42">
        <v>4</v>
      </c>
      <c r="AM42" s="223" t="s">
        <v>165</v>
      </c>
      <c r="AN42" s="223" t="s">
        <v>75</v>
      </c>
      <c r="AO42">
        <v>0</v>
      </c>
      <c r="AP42">
        <v>3</v>
      </c>
      <c r="AQ42" s="223" t="s">
        <v>165</v>
      </c>
      <c r="AR42" s="223" t="s">
        <v>75</v>
      </c>
      <c r="AS42">
        <v>0</v>
      </c>
      <c r="AT42">
        <v>1</v>
      </c>
      <c r="AU42" s="223" t="s">
        <v>165</v>
      </c>
      <c r="AV42" s="222">
        <v>0</v>
      </c>
      <c r="AW42">
        <v>0</v>
      </c>
      <c r="AX42">
        <v>1</v>
      </c>
      <c r="AY42">
        <v>0</v>
      </c>
      <c r="AZ42">
        <v>0</v>
      </c>
      <c r="BA42" t="s">
        <v>75</v>
      </c>
      <c r="BB42" t="s">
        <v>110</v>
      </c>
      <c r="BC42" s="222">
        <v>100</v>
      </c>
      <c r="BD42" s="222">
        <v>100</v>
      </c>
      <c r="BE42" s="222">
        <v>-1</v>
      </c>
      <c r="BF42">
        <v>2004</v>
      </c>
      <c r="BG42" s="222">
        <v>0</v>
      </c>
      <c r="BH42" s="222">
        <v>0</v>
      </c>
      <c r="BI42" s="222">
        <v>0</v>
      </c>
      <c r="BJ42" s="222">
        <v>0</v>
      </c>
      <c r="BK42" s="222">
        <v>-1</v>
      </c>
      <c r="BL42" s="222">
        <v>0</v>
      </c>
      <c r="BM42" s="222" t="s">
        <v>223</v>
      </c>
      <c r="BN42" s="222" t="s">
        <v>230</v>
      </c>
      <c r="BO42" s="222" t="s">
        <v>230</v>
      </c>
      <c r="BP42" s="222" t="s">
        <v>232</v>
      </c>
      <c r="BQ42" s="222" t="s">
        <v>230</v>
      </c>
      <c r="BR42" s="222" t="s">
        <v>232</v>
      </c>
      <c r="BS42" s="222" t="s">
        <v>230</v>
      </c>
      <c r="BT42" s="222" t="s">
        <v>374</v>
      </c>
      <c r="BU42" s="222" t="s">
        <v>230</v>
      </c>
      <c r="BV42" s="222" t="s">
        <v>232</v>
      </c>
      <c r="BW42" s="222" t="s">
        <v>232</v>
      </c>
      <c r="BX42" s="222" t="s">
        <v>232</v>
      </c>
      <c r="BY42" s="222" t="s">
        <v>230</v>
      </c>
      <c r="BZ42" s="222" t="s">
        <v>232</v>
      </c>
      <c r="CA42" s="222" t="s">
        <v>250</v>
      </c>
      <c r="CB42" s="222" t="s">
        <v>250</v>
      </c>
      <c r="CC42" s="222" t="s">
        <v>250</v>
      </c>
      <c r="CD42" s="222">
        <v>4</v>
      </c>
      <c r="CE42" s="222">
        <v>0</v>
      </c>
      <c r="CF42" s="222">
        <v>2</v>
      </c>
      <c r="CG42" s="222">
        <v>0</v>
      </c>
      <c r="CH42" s="222">
        <v>0</v>
      </c>
      <c r="CI42" s="222">
        <v>1</v>
      </c>
      <c r="CJ42" s="222">
        <v>28</v>
      </c>
      <c r="CK42" t="s">
        <v>75</v>
      </c>
      <c r="CL42" t="s">
        <v>129</v>
      </c>
      <c r="CM42" t="s">
        <v>129</v>
      </c>
      <c r="CN42" s="222" t="s">
        <v>110</v>
      </c>
      <c r="CO42" s="222">
        <v>4</v>
      </c>
      <c r="CP42" s="222">
        <v>0</v>
      </c>
      <c r="CQ42" s="222">
        <v>0</v>
      </c>
      <c r="CR42" s="222">
        <v>1</v>
      </c>
      <c r="CS42" s="222">
        <v>0</v>
      </c>
      <c r="CT42" s="222">
        <v>0</v>
      </c>
      <c r="CU42" s="222">
        <v>1</v>
      </c>
      <c r="CV42" s="222">
        <v>1</v>
      </c>
      <c r="CW42" s="222">
        <v>1</v>
      </c>
      <c r="CX42" s="222">
        <v>0</v>
      </c>
      <c r="CY42" s="222">
        <v>1</v>
      </c>
      <c r="CZ42" s="222">
        <v>0</v>
      </c>
      <c r="DA42" s="222">
        <v>0</v>
      </c>
      <c r="DB42" s="222">
        <v>0</v>
      </c>
      <c r="DC42" s="222" t="s">
        <v>75</v>
      </c>
      <c r="DD42" s="223">
        <v>0.1</v>
      </c>
      <c r="DE42" s="223">
        <v>0.5</v>
      </c>
      <c r="DF42" s="223">
        <v>0.35</v>
      </c>
      <c r="DG42" s="223">
        <v>0</v>
      </c>
      <c r="DH42" s="223">
        <v>0</v>
      </c>
      <c r="DI42" s="223">
        <v>0.05</v>
      </c>
      <c r="DJ42" s="223">
        <v>1</v>
      </c>
      <c r="DK42" s="223">
        <v>0</v>
      </c>
      <c r="DL42" s="222" t="s">
        <v>199</v>
      </c>
      <c r="DM42" s="222" t="s">
        <v>110</v>
      </c>
      <c r="DN42" s="222" t="s">
        <v>110</v>
      </c>
      <c r="DO42" s="222" t="s">
        <v>110</v>
      </c>
      <c r="DP42" s="222" t="s">
        <v>110</v>
      </c>
      <c r="DQ42" s="222" t="s">
        <v>110</v>
      </c>
      <c r="DR42" t="s">
        <v>372</v>
      </c>
      <c r="DS42" s="224">
        <v>0</v>
      </c>
      <c r="DT42" s="224">
        <v>1</v>
      </c>
      <c r="DU42" s="224">
        <v>0</v>
      </c>
      <c r="DV42" s="224">
        <v>2</v>
      </c>
      <c r="DW42" s="224">
        <v>0</v>
      </c>
      <c r="DX42" s="224">
        <v>3</v>
      </c>
      <c r="DY42" s="224">
        <v>3</v>
      </c>
      <c r="DZ42" s="224">
        <v>0</v>
      </c>
      <c r="EA42" s="224">
        <v>3</v>
      </c>
      <c r="EB42" s="222" t="s">
        <v>129</v>
      </c>
      <c r="EC42" s="222">
        <v>0</v>
      </c>
      <c r="ED42" s="222" t="s">
        <v>129</v>
      </c>
      <c r="EE42" s="225"/>
      <c r="EF42" t="s">
        <v>642</v>
      </c>
      <c r="EG42" s="222" t="s">
        <v>643</v>
      </c>
      <c r="EH42" s="222">
        <v>2</v>
      </c>
      <c r="EI42" s="222">
        <v>136</v>
      </c>
      <c r="EJ42" s="226" t="s">
        <v>639</v>
      </c>
      <c r="EK42" s="227">
        <v>22.805399999999999</v>
      </c>
      <c r="EL42" s="222">
        <v>40.17</v>
      </c>
      <c r="EM42" s="222">
        <v>15</v>
      </c>
      <c r="EN42" s="226">
        <v>35940</v>
      </c>
      <c r="EO42" s="221">
        <v>167.68676470588233</v>
      </c>
      <c r="EP42" t="s">
        <v>634</v>
      </c>
      <c r="EQ42" s="222">
        <v>55.895588235294106</v>
      </c>
      <c r="ER42" s="222">
        <v>7.6017999999999999</v>
      </c>
      <c r="ES42" t="s">
        <v>659</v>
      </c>
      <c r="ET42" s="221">
        <v>66.333333333333329</v>
      </c>
      <c r="EU42" s="221">
        <v>0</v>
      </c>
      <c r="EV42" s="222">
        <v>38</v>
      </c>
      <c r="EW42" s="222">
        <v>9</v>
      </c>
      <c r="EX42" s="222">
        <v>9</v>
      </c>
      <c r="EY42" s="224">
        <v>0</v>
      </c>
      <c r="EZ42" s="221">
        <v>1433.3333333333333</v>
      </c>
      <c r="FA42" s="221" t="s">
        <v>129</v>
      </c>
      <c r="FB42" s="221">
        <v>3</v>
      </c>
      <c r="FC42" s="221">
        <v>17002.373662499998</v>
      </c>
      <c r="FD42" s="221">
        <v>4959.75</v>
      </c>
      <c r="FE42" s="221">
        <v>9727.7000000000007</v>
      </c>
      <c r="FF42" s="221">
        <v>0</v>
      </c>
      <c r="FG42" s="221">
        <v>31689.823662499999</v>
      </c>
      <c r="FH42" s="221">
        <v>10563.274554166666</v>
      </c>
    </row>
    <row r="43" spans="1:164">
      <c r="A43">
        <v>333</v>
      </c>
      <c r="B43" s="221">
        <v>4620</v>
      </c>
      <c r="C43" s="221">
        <v>116</v>
      </c>
      <c r="D43" s="222">
        <v>1</v>
      </c>
      <c r="E43" s="222">
        <v>0</v>
      </c>
      <c r="F43" s="222">
        <v>0</v>
      </c>
      <c r="G43" s="222">
        <v>2009</v>
      </c>
      <c r="H43">
        <v>0</v>
      </c>
      <c r="I43" t="s">
        <v>631</v>
      </c>
      <c r="J43" s="222" t="s">
        <v>315</v>
      </c>
      <c r="K43" s="222" t="s">
        <v>114</v>
      </c>
      <c r="L43" t="s">
        <v>118</v>
      </c>
      <c r="M43" t="s">
        <v>122</v>
      </c>
      <c r="N43">
        <v>2</v>
      </c>
      <c r="O43" t="s">
        <v>75</v>
      </c>
      <c r="P43">
        <v>24</v>
      </c>
      <c r="Q43">
        <v>40</v>
      </c>
      <c r="R43" t="s">
        <v>75</v>
      </c>
      <c r="S43" t="s">
        <v>142</v>
      </c>
      <c r="T43" t="s">
        <v>146</v>
      </c>
      <c r="U43">
        <v>100</v>
      </c>
      <c r="V43">
        <v>50</v>
      </c>
      <c r="W43">
        <v>24</v>
      </c>
      <c r="X43">
        <v>21</v>
      </c>
      <c r="Y43" s="223" t="s">
        <v>129</v>
      </c>
      <c r="Z43">
        <v>0</v>
      </c>
      <c r="AA43" s="223" t="s">
        <v>232</v>
      </c>
      <c r="AB43" s="223" t="s">
        <v>75</v>
      </c>
      <c r="AC43">
        <v>50</v>
      </c>
      <c r="AD43">
        <v>0</v>
      </c>
      <c r="AE43" s="223" t="s">
        <v>165</v>
      </c>
      <c r="AF43" s="223" t="s">
        <v>75</v>
      </c>
      <c r="AG43">
        <v>0</v>
      </c>
      <c r="AH43">
        <v>3</v>
      </c>
      <c r="AI43" s="223" t="s">
        <v>165</v>
      </c>
      <c r="AJ43" s="223" t="s">
        <v>75</v>
      </c>
      <c r="AK43">
        <v>0</v>
      </c>
      <c r="AL43">
        <v>4</v>
      </c>
      <c r="AM43" s="223" t="s">
        <v>165</v>
      </c>
      <c r="AN43" s="223" t="s">
        <v>75</v>
      </c>
      <c r="AO43">
        <v>50</v>
      </c>
      <c r="AP43">
        <v>0</v>
      </c>
      <c r="AQ43" s="223" t="s">
        <v>660</v>
      </c>
      <c r="AR43" s="223" t="s">
        <v>75</v>
      </c>
      <c r="AS43">
        <v>0</v>
      </c>
      <c r="AT43">
        <v>2</v>
      </c>
      <c r="AU43" s="223" t="s">
        <v>165</v>
      </c>
      <c r="AV43" s="222">
        <v>0</v>
      </c>
      <c r="AW43">
        <v>0</v>
      </c>
      <c r="AX43">
        <v>1</v>
      </c>
      <c r="AY43">
        <v>0</v>
      </c>
      <c r="AZ43">
        <v>0</v>
      </c>
      <c r="BA43" t="s">
        <v>75</v>
      </c>
      <c r="BB43" t="s">
        <v>110</v>
      </c>
      <c r="BC43" s="222">
        <v>100</v>
      </c>
      <c r="BD43" s="222">
        <v>100</v>
      </c>
      <c r="BE43" s="222">
        <v>0</v>
      </c>
      <c r="BF43">
        <v>2010</v>
      </c>
      <c r="BG43" s="222">
        <v>150</v>
      </c>
      <c r="BH43" s="222">
        <v>175</v>
      </c>
      <c r="BI43" s="222">
        <v>150</v>
      </c>
      <c r="BJ43" s="222">
        <v>0</v>
      </c>
      <c r="BK43" s="222">
        <v>400</v>
      </c>
      <c r="BL43" s="222">
        <v>0</v>
      </c>
      <c r="BM43" s="222" t="s">
        <v>230</v>
      </c>
      <c r="BN43" s="222" t="s">
        <v>232</v>
      </c>
      <c r="BO43" s="222" t="s">
        <v>230</v>
      </c>
      <c r="BP43" s="222" t="s">
        <v>232</v>
      </c>
      <c r="BQ43" s="222" t="s">
        <v>230</v>
      </c>
      <c r="BR43" s="222" t="s">
        <v>232</v>
      </c>
      <c r="BS43" s="222" t="s">
        <v>230</v>
      </c>
      <c r="BT43" s="222" t="s">
        <v>232</v>
      </c>
      <c r="BU43" s="222" t="s">
        <v>230</v>
      </c>
      <c r="BV43" s="222" t="s">
        <v>232</v>
      </c>
      <c r="BW43" s="222" t="s">
        <v>230</v>
      </c>
      <c r="BX43" s="222" t="s">
        <v>232</v>
      </c>
      <c r="BY43" s="222" t="s">
        <v>230</v>
      </c>
      <c r="BZ43" s="222" t="s">
        <v>232</v>
      </c>
      <c r="CA43" s="222" t="s">
        <v>168</v>
      </c>
      <c r="CB43" s="222" t="s">
        <v>168</v>
      </c>
      <c r="CC43" s="222" t="s">
        <v>254</v>
      </c>
      <c r="CD43" s="222">
        <v>3</v>
      </c>
      <c r="CE43" s="222">
        <v>0</v>
      </c>
      <c r="CF43" s="222">
        <v>4</v>
      </c>
      <c r="CG43" s="222">
        <v>1</v>
      </c>
      <c r="CH43" s="222">
        <v>0</v>
      </c>
      <c r="CI43" s="222">
        <v>4</v>
      </c>
      <c r="CJ43" s="222">
        <v>10</v>
      </c>
      <c r="CK43" t="s">
        <v>75</v>
      </c>
      <c r="CL43" t="s">
        <v>129</v>
      </c>
      <c r="CM43" t="s">
        <v>129</v>
      </c>
      <c r="CN43" s="222" t="s">
        <v>199</v>
      </c>
      <c r="CO43" s="222">
        <v>8</v>
      </c>
      <c r="CP43" s="222">
        <v>0</v>
      </c>
      <c r="CQ43" s="222">
        <v>0</v>
      </c>
      <c r="CR43" s="222">
        <v>2</v>
      </c>
      <c r="CS43" s="222">
        <v>0</v>
      </c>
      <c r="CT43" s="222">
        <v>0</v>
      </c>
      <c r="CU43" s="222">
        <v>2</v>
      </c>
      <c r="CV43" s="222">
        <v>1</v>
      </c>
      <c r="CW43" s="222">
        <v>2</v>
      </c>
      <c r="CX43" s="222">
        <v>1</v>
      </c>
      <c r="CY43" s="222">
        <v>1</v>
      </c>
      <c r="CZ43" s="222">
        <v>0</v>
      </c>
      <c r="DA43" s="222">
        <v>0</v>
      </c>
      <c r="DB43" s="222">
        <v>0</v>
      </c>
      <c r="DC43" s="222" t="s">
        <v>372</v>
      </c>
      <c r="DD43" s="223">
        <v>0.3</v>
      </c>
      <c r="DE43" s="223">
        <v>0.5</v>
      </c>
      <c r="DF43" s="223">
        <v>0.2</v>
      </c>
      <c r="DG43" s="223">
        <v>0</v>
      </c>
      <c r="DH43" s="223">
        <v>0</v>
      </c>
      <c r="DI43" s="223">
        <v>0</v>
      </c>
      <c r="DJ43" s="223">
        <v>1</v>
      </c>
      <c r="DK43" s="223">
        <v>0.1</v>
      </c>
      <c r="DL43" s="222" t="s">
        <v>110</v>
      </c>
      <c r="DM43" s="222" t="s">
        <v>110</v>
      </c>
      <c r="DN43" s="222" t="s">
        <v>323</v>
      </c>
      <c r="DO43" s="222" t="s">
        <v>323</v>
      </c>
      <c r="DP43" s="222" t="s">
        <v>323</v>
      </c>
      <c r="DQ43" s="222" t="s">
        <v>110</v>
      </c>
      <c r="DR43" t="s">
        <v>372</v>
      </c>
      <c r="DS43" s="224">
        <v>0</v>
      </c>
      <c r="DT43" s="224">
        <v>1</v>
      </c>
      <c r="DU43" s="224">
        <v>0</v>
      </c>
      <c r="DV43" s="224">
        <v>1</v>
      </c>
      <c r="DW43" s="224">
        <v>2</v>
      </c>
      <c r="DX43" s="224">
        <v>4</v>
      </c>
      <c r="DY43" s="224">
        <v>3</v>
      </c>
      <c r="DZ43" s="224">
        <v>1</v>
      </c>
      <c r="EA43" s="224">
        <v>4</v>
      </c>
      <c r="EB43" s="222" t="s">
        <v>75</v>
      </c>
      <c r="EC43" s="222">
        <v>60</v>
      </c>
      <c r="ED43" s="222" t="s">
        <v>168</v>
      </c>
      <c r="EE43" s="225"/>
      <c r="EF43" t="s">
        <v>651</v>
      </c>
      <c r="EG43" s="222" t="s">
        <v>35</v>
      </c>
      <c r="EH43" s="222">
        <v>3</v>
      </c>
      <c r="EI43" s="222">
        <v>151</v>
      </c>
      <c r="EJ43" s="226" t="s">
        <v>639</v>
      </c>
      <c r="EK43" s="227">
        <v>29.978200000000001</v>
      </c>
      <c r="EL43" s="222">
        <v>40.94</v>
      </c>
      <c r="EM43" s="222">
        <v>16</v>
      </c>
      <c r="EN43" s="226">
        <v>40141</v>
      </c>
      <c r="EO43" s="221">
        <v>198.53112582781458</v>
      </c>
      <c r="EP43" t="s">
        <v>634</v>
      </c>
      <c r="EQ43" s="222">
        <v>49.632781456953644</v>
      </c>
      <c r="ER43" s="222">
        <v>7.4945500000000003</v>
      </c>
      <c r="ES43" t="s">
        <v>659</v>
      </c>
      <c r="ET43" s="221">
        <v>66.666666666666671</v>
      </c>
      <c r="EU43" s="221">
        <v>162.5</v>
      </c>
      <c r="EV43" s="222">
        <v>29</v>
      </c>
      <c r="EW43" s="222">
        <v>3</v>
      </c>
      <c r="EX43" s="222">
        <v>3</v>
      </c>
      <c r="EY43" s="224">
        <v>0</v>
      </c>
      <c r="EZ43" s="221">
        <v>1155</v>
      </c>
      <c r="FA43" s="221" t="s">
        <v>636</v>
      </c>
      <c r="FB43" s="221">
        <v>4</v>
      </c>
      <c r="FC43" s="221">
        <v>21466.993362500001</v>
      </c>
      <c r="FD43" s="221">
        <v>5038.625</v>
      </c>
      <c r="FE43" s="221">
        <v>10380.18</v>
      </c>
      <c r="FF43" s="221">
        <v>0</v>
      </c>
      <c r="FG43" s="221">
        <v>36885.798362500005</v>
      </c>
      <c r="FH43" s="221">
        <v>9221.4495906250013</v>
      </c>
    </row>
    <row r="44" spans="1:164">
      <c r="A44">
        <v>356</v>
      </c>
      <c r="B44" s="221">
        <v>3043</v>
      </c>
      <c r="C44" s="221">
        <v>88</v>
      </c>
      <c r="D44" s="222">
        <v>0</v>
      </c>
      <c r="E44" s="222">
        <v>61</v>
      </c>
      <c r="F44" s="222">
        <v>0</v>
      </c>
      <c r="G44" s="222">
        <v>1992</v>
      </c>
      <c r="H44">
        <v>0</v>
      </c>
      <c r="I44" t="s">
        <v>106</v>
      </c>
      <c r="J44" s="222" t="s">
        <v>110</v>
      </c>
      <c r="K44" s="222" t="s">
        <v>114</v>
      </c>
      <c r="L44" t="s">
        <v>118</v>
      </c>
      <c r="M44" t="s">
        <v>122</v>
      </c>
      <c r="N44">
        <v>10</v>
      </c>
      <c r="O44" t="s">
        <v>129</v>
      </c>
      <c r="P44">
        <v>24</v>
      </c>
      <c r="Q44">
        <v>-1</v>
      </c>
      <c r="R44" t="s">
        <v>129</v>
      </c>
      <c r="S44" t="s">
        <v>142</v>
      </c>
      <c r="T44" t="s">
        <v>146</v>
      </c>
      <c r="U44">
        <v>120</v>
      </c>
      <c r="V44">
        <v>55</v>
      </c>
      <c r="W44">
        <v>-1</v>
      </c>
      <c r="X44">
        <v>21</v>
      </c>
      <c r="Y44" s="223" t="s">
        <v>75</v>
      </c>
      <c r="Z44">
        <v>2</v>
      </c>
      <c r="AA44" s="223" t="s">
        <v>165</v>
      </c>
      <c r="AB44" s="223" t="s">
        <v>75</v>
      </c>
      <c r="AC44">
        <v>0</v>
      </c>
      <c r="AD44">
        <v>1</v>
      </c>
      <c r="AE44" s="223" t="s">
        <v>165</v>
      </c>
      <c r="AF44" s="223" t="s">
        <v>75</v>
      </c>
      <c r="AG44">
        <v>0</v>
      </c>
      <c r="AH44">
        <v>4</v>
      </c>
      <c r="AI44" s="223" t="s">
        <v>165</v>
      </c>
      <c r="AJ44" s="223" t="s">
        <v>75</v>
      </c>
      <c r="AK44">
        <v>0</v>
      </c>
      <c r="AL44">
        <v>4</v>
      </c>
      <c r="AM44" s="223" t="s">
        <v>165</v>
      </c>
      <c r="AN44" s="223" t="s">
        <v>75</v>
      </c>
      <c r="AO44">
        <v>6</v>
      </c>
      <c r="AP44">
        <v>3</v>
      </c>
      <c r="AQ44" s="223" t="s">
        <v>165</v>
      </c>
      <c r="AR44" s="223" t="s">
        <v>129</v>
      </c>
      <c r="AS44">
        <v>0</v>
      </c>
      <c r="AT44">
        <v>0</v>
      </c>
      <c r="AU44" s="223" t="s">
        <v>232</v>
      </c>
      <c r="AV44" s="222">
        <v>0</v>
      </c>
      <c r="AW44">
        <v>0</v>
      </c>
      <c r="AX44">
        <v>0</v>
      </c>
      <c r="AY44">
        <v>0</v>
      </c>
      <c r="AZ44">
        <v>0</v>
      </c>
      <c r="BA44" t="s">
        <v>75</v>
      </c>
      <c r="BB44" t="s">
        <v>110</v>
      </c>
      <c r="BC44" s="222">
        <v>100</v>
      </c>
      <c r="BD44" s="222">
        <v>100</v>
      </c>
      <c r="BE44" s="222">
        <v>0</v>
      </c>
      <c r="BF44">
        <v>2011</v>
      </c>
      <c r="BG44" s="222">
        <v>0</v>
      </c>
      <c r="BH44" s="222">
        <v>0</v>
      </c>
      <c r="BI44" s="222">
        <v>0</v>
      </c>
      <c r="BJ44" s="222">
        <v>0</v>
      </c>
      <c r="BK44" s="222">
        <v>0</v>
      </c>
      <c r="BL44" s="222">
        <v>0</v>
      </c>
      <c r="BM44" s="222" t="s">
        <v>223</v>
      </c>
      <c r="BN44" s="222" t="s">
        <v>227</v>
      </c>
      <c r="BO44" s="222" t="s">
        <v>230</v>
      </c>
      <c r="BP44" s="222" t="s">
        <v>232</v>
      </c>
      <c r="BQ44" s="222" t="s">
        <v>230</v>
      </c>
      <c r="BR44" s="222" t="s">
        <v>232</v>
      </c>
      <c r="BS44" s="222" t="s">
        <v>230</v>
      </c>
      <c r="BT44" s="222" t="s">
        <v>232</v>
      </c>
      <c r="BU44" s="222" t="s">
        <v>230</v>
      </c>
      <c r="BV44" s="222" t="s">
        <v>232</v>
      </c>
      <c r="BW44" s="222" t="s">
        <v>232</v>
      </c>
      <c r="BX44" s="222" t="s">
        <v>232</v>
      </c>
      <c r="BY44" s="222" t="s">
        <v>230</v>
      </c>
      <c r="BZ44" s="222" t="s">
        <v>232</v>
      </c>
      <c r="CA44" s="222" t="s">
        <v>168</v>
      </c>
      <c r="CB44" s="222" t="s">
        <v>168</v>
      </c>
      <c r="CC44" s="222" t="s">
        <v>168</v>
      </c>
      <c r="CD44" s="222">
        <v>2</v>
      </c>
      <c r="CE44" s="222">
        <v>0</v>
      </c>
      <c r="CF44" s="222">
        <v>2</v>
      </c>
      <c r="CG44" s="222">
        <v>0</v>
      </c>
      <c r="CH44" s="222">
        <v>0</v>
      </c>
      <c r="CI44" s="222">
        <v>2</v>
      </c>
      <c r="CJ44" s="222">
        <v>7</v>
      </c>
      <c r="CK44" t="s">
        <v>75</v>
      </c>
      <c r="CL44" t="s">
        <v>129</v>
      </c>
      <c r="CM44" t="s">
        <v>129</v>
      </c>
      <c r="CN44" s="222" t="s">
        <v>199</v>
      </c>
      <c r="CO44" s="222">
        <v>0</v>
      </c>
      <c r="CP44" s="222">
        <v>0</v>
      </c>
      <c r="CQ44" s="222">
        <v>4</v>
      </c>
      <c r="CR44" s="222">
        <v>1</v>
      </c>
      <c r="CS44" s="222">
        <v>0</v>
      </c>
      <c r="CT44" s="222">
        <v>0</v>
      </c>
      <c r="CU44" s="222">
        <v>1</v>
      </c>
      <c r="CV44" s="222">
        <v>1</v>
      </c>
      <c r="CW44" s="222">
        <v>1</v>
      </c>
      <c r="CX44" s="222">
        <v>1</v>
      </c>
      <c r="CY44" s="222">
        <v>1</v>
      </c>
      <c r="CZ44" s="222">
        <v>1</v>
      </c>
      <c r="DA44" s="222">
        <v>0</v>
      </c>
      <c r="DB44" s="222">
        <v>0</v>
      </c>
      <c r="DC44" s="222" t="s">
        <v>129</v>
      </c>
      <c r="DD44" s="223">
        <v>0</v>
      </c>
      <c r="DE44" s="223">
        <v>1</v>
      </c>
      <c r="DF44" s="223">
        <v>0</v>
      </c>
      <c r="DG44" s="223">
        <v>0</v>
      </c>
      <c r="DH44" s="223">
        <v>0</v>
      </c>
      <c r="DI44" s="223">
        <v>0</v>
      </c>
      <c r="DJ44" s="223">
        <v>1</v>
      </c>
      <c r="DK44" s="223">
        <v>0.02</v>
      </c>
      <c r="DL44" s="222" t="s">
        <v>110</v>
      </c>
      <c r="DM44" s="222" t="s">
        <v>320</v>
      </c>
      <c r="DN44" s="222" t="s">
        <v>323</v>
      </c>
      <c r="DO44" s="222" t="s">
        <v>323</v>
      </c>
      <c r="DP44" s="222" t="s">
        <v>326</v>
      </c>
      <c r="DQ44" s="222" t="s">
        <v>110</v>
      </c>
      <c r="DR44" t="s">
        <v>372</v>
      </c>
      <c r="DS44" s="224">
        <v>0</v>
      </c>
      <c r="DT44" s="224">
        <v>1</v>
      </c>
      <c r="DU44" s="224">
        <v>0</v>
      </c>
      <c r="DV44" s="224">
        <v>2</v>
      </c>
      <c r="DW44" s="224">
        <v>0</v>
      </c>
      <c r="DX44" s="224">
        <v>3</v>
      </c>
      <c r="DY44" s="224">
        <v>3</v>
      </c>
      <c r="DZ44" s="224">
        <v>0</v>
      </c>
      <c r="EA44" s="224">
        <v>3</v>
      </c>
      <c r="EB44" s="222" t="s">
        <v>75</v>
      </c>
      <c r="EC44" s="222">
        <v>35</v>
      </c>
      <c r="ED44" s="222" t="s">
        <v>129</v>
      </c>
      <c r="EE44" s="225"/>
      <c r="EF44" t="s">
        <v>642</v>
      </c>
      <c r="EG44" s="222" t="s">
        <v>643</v>
      </c>
      <c r="EH44" s="222">
        <v>2</v>
      </c>
      <c r="EI44" s="222">
        <v>138</v>
      </c>
      <c r="EJ44" s="226" t="s">
        <v>653</v>
      </c>
      <c r="EK44" s="227">
        <v>17.371700000000001</v>
      </c>
      <c r="EL44" s="222">
        <v>43.04</v>
      </c>
      <c r="EM44" s="222">
        <v>15</v>
      </c>
      <c r="EN44" s="226">
        <v>34103</v>
      </c>
      <c r="EO44" s="221">
        <v>125.88188405797102</v>
      </c>
      <c r="EP44" t="s">
        <v>634</v>
      </c>
      <c r="EQ44" s="222">
        <v>41.960628019323671</v>
      </c>
      <c r="ER44" s="222">
        <v>5.7905666666666669</v>
      </c>
      <c r="ES44" t="s">
        <v>659</v>
      </c>
      <c r="ET44" s="221">
        <v>66.666666666666671</v>
      </c>
      <c r="EU44" s="221">
        <v>0</v>
      </c>
      <c r="EV44" s="222">
        <v>29.333333333333332</v>
      </c>
      <c r="EW44" s="222">
        <v>2</v>
      </c>
      <c r="EX44" s="222">
        <v>2</v>
      </c>
      <c r="EY44" s="224">
        <v>0</v>
      </c>
      <c r="EZ44" s="221">
        <v>1014.3333333333334</v>
      </c>
      <c r="FA44" s="221" t="s">
        <v>655</v>
      </c>
      <c r="FB44" s="221">
        <v>3</v>
      </c>
      <c r="FC44" s="221">
        <v>13620.23501875</v>
      </c>
      <c r="FD44" s="221">
        <v>3934.375</v>
      </c>
      <c r="FE44" s="221">
        <v>7164.6770000000006</v>
      </c>
      <c r="FF44" s="221">
        <v>975.9375</v>
      </c>
      <c r="FG44" s="221">
        <v>25695.224518750001</v>
      </c>
      <c r="FH44" s="221">
        <v>8565.0748395833343</v>
      </c>
    </row>
    <row r="45" spans="1:164">
      <c r="A45">
        <v>358</v>
      </c>
      <c r="B45" s="221">
        <v>2008</v>
      </c>
      <c r="C45" s="221">
        <v>35</v>
      </c>
      <c r="D45" s="222">
        <v>0</v>
      </c>
      <c r="E45" s="222">
        <v>17</v>
      </c>
      <c r="F45" s="222">
        <v>0</v>
      </c>
      <c r="G45" s="222">
        <v>2009</v>
      </c>
      <c r="H45">
        <v>0</v>
      </c>
      <c r="I45" t="s">
        <v>372</v>
      </c>
      <c r="J45" s="222" t="s">
        <v>315</v>
      </c>
      <c r="K45" s="222" t="s">
        <v>649</v>
      </c>
      <c r="L45" t="s">
        <v>118</v>
      </c>
      <c r="M45" t="s">
        <v>644</v>
      </c>
      <c r="N45">
        <v>1</v>
      </c>
      <c r="O45" t="s">
        <v>75</v>
      </c>
      <c r="P45">
        <v>24</v>
      </c>
      <c r="Q45">
        <v>-1</v>
      </c>
      <c r="R45" t="s">
        <v>129</v>
      </c>
      <c r="S45" t="s">
        <v>142</v>
      </c>
      <c r="T45" t="s">
        <v>146</v>
      </c>
      <c r="U45">
        <v>110</v>
      </c>
      <c r="V45">
        <v>55</v>
      </c>
      <c r="W45">
        <v>24</v>
      </c>
      <c r="X45">
        <v>20</v>
      </c>
      <c r="Y45" s="223" t="s">
        <v>129</v>
      </c>
      <c r="Z45">
        <v>0</v>
      </c>
      <c r="AA45" s="223" t="s">
        <v>232</v>
      </c>
      <c r="AB45" s="223" t="s">
        <v>129</v>
      </c>
      <c r="AC45">
        <v>0</v>
      </c>
      <c r="AD45">
        <v>0</v>
      </c>
      <c r="AE45" s="223" t="s">
        <v>232</v>
      </c>
      <c r="AF45" s="223" t="s">
        <v>75</v>
      </c>
      <c r="AG45">
        <v>0</v>
      </c>
      <c r="AH45">
        <v>2</v>
      </c>
      <c r="AI45" s="223" t="s">
        <v>165</v>
      </c>
      <c r="AJ45" s="223" t="s">
        <v>75</v>
      </c>
      <c r="AK45">
        <v>0</v>
      </c>
      <c r="AL45">
        <v>3</v>
      </c>
      <c r="AM45" s="223" t="s">
        <v>165</v>
      </c>
      <c r="AN45" s="223" t="s">
        <v>75</v>
      </c>
      <c r="AO45">
        <v>5</v>
      </c>
      <c r="AP45">
        <v>2</v>
      </c>
      <c r="AQ45" s="223" t="s">
        <v>165</v>
      </c>
      <c r="AR45" s="223" t="s">
        <v>129</v>
      </c>
      <c r="AS45">
        <v>0</v>
      </c>
      <c r="AT45">
        <v>0</v>
      </c>
      <c r="AU45" s="223" t="s">
        <v>232</v>
      </c>
      <c r="AV45" s="222">
        <v>0</v>
      </c>
      <c r="AW45">
        <v>0</v>
      </c>
      <c r="AX45">
        <v>0</v>
      </c>
      <c r="AY45">
        <v>0</v>
      </c>
      <c r="AZ45">
        <v>0</v>
      </c>
      <c r="BA45" t="s">
        <v>168</v>
      </c>
      <c r="BB45" t="s">
        <v>315</v>
      </c>
      <c r="BC45" s="222">
        <v>100</v>
      </c>
      <c r="BD45" s="222">
        <v>100</v>
      </c>
      <c r="BE45" s="222">
        <v>0</v>
      </c>
      <c r="BF45">
        <v>2008</v>
      </c>
      <c r="BG45" s="222">
        <v>0</v>
      </c>
      <c r="BH45" s="222">
        <v>0</v>
      </c>
      <c r="BI45" s="222">
        <v>0</v>
      </c>
      <c r="BJ45" s="222">
        <v>0</v>
      </c>
      <c r="BK45" s="222">
        <v>0</v>
      </c>
      <c r="BL45" s="222">
        <v>0</v>
      </c>
      <c r="BM45" s="222" t="s">
        <v>223</v>
      </c>
      <c r="BN45" s="222" t="s">
        <v>366</v>
      </c>
      <c r="BO45" s="222" t="s">
        <v>230</v>
      </c>
      <c r="BP45" s="222" t="s">
        <v>232</v>
      </c>
      <c r="BQ45" s="222" t="s">
        <v>366</v>
      </c>
      <c r="BR45" s="222" t="s">
        <v>232</v>
      </c>
      <c r="BS45" s="222" t="s">
        <v>230</v>
      </c>
      <c r="BT45" s="222" t="s">
        <v>232</v>
      </c>
      <c r="BU45" s="222" t="s">
        <v>230</v>
      </c>
      <c r="BV45" s="222" t="s">
        <v>232</v>
      </c>
      <c r="BW45" s="222" t="s">
        <v>232</v>
      </c>
      <c r="BX45" s="222" t="s">
        <v>232</v>
      </c>
      <c r="BY45" s="222" t="s">
        <v>230</v>
      </c>
      <c r="BZ45" s="222" t="s">
        <v>232</v>
      </c>
      <c r="CA45" s="222" t="s">
        <v>250</v>
      </c>
      <c r="CB45" s="222" t="s">
        <v>250</v>
      </c>
      <c r="CC45" s="222" t="s">
        <v>168</v>
      </c>
      <c r="CD45" s="222">
        <v>5</v>
      </c>
      <c r="CE45" s="222">
        <v>0</v>
      </c>
      <c r="CF45" s="222">
        <v>3</v>
      </c>
      <c r="CG45" s="222">
        <v>0</v>
      </c>
      <c r="CH45" s="222">
        <v>0</v>
      </c>
      <c r="CI45" s="222">
        <v>1</v>
      </c>
      <c r="CJ45" s="222">
        <v>4</v>
      </c>
      <c r="CK45" t="s">
        <v>75</v>
      </c>
      <c r="CL45" t="s">
        <v>129</v>
      </c>
      <c r="CM45" t="s">
        <v>129</v>
      </c>
      <c r="CN45" s="222" t="s">
        <v>199</v>
      </c>
      <c r="CO45" s="222">
        <v>0</v>
      </c>
      <c r="CP45" s="222">
        <v>0</v>
      </c>
      <c r="CQ45" s="222">
        <v>4</v>
      </c>
      <c r="CR45" s="222">
        <v>1</v>
      </c>
      <c r="CS45" s="222">
        <v>0</v>
      </c>
      <c r="CT45" s="222">
        <v>0</v>
      </c>
      <c r="CU45" s="222">
        <v>1</v>
      </c>
      <c r="CV45" s="222">
        <v>1</v>
      </c>
      <c r="CW45" s="222">
        <v>1</v>
      </c>
      <c r="CX45" s="222">
        <v>1</v>
      </c>
      <c r="CY45" s="222">
        <v>1</v>
      </c>
      <c r="CZ45" s="222">
        <v>1</v>
      </c>
      <c r="DA45" s="222">
        <v>0</v>
      </c>
      <c r="DB45" s="222">
        <v>0</v>
      </c>
      <c r="DC45" s="222" t="s">
        <v>129</v>
      </c>
      <c r="DD45" s="223">
        <v>0.3</v>
      </c>
      <c r="DE45" s="223">
        <v>0.3</v>
      </c>
      <c r="DF45" s="223">
        <v>0.4</v>
      </c>
      <c r="DG45" s="223">
        <v>0</v>
      </c>
      <c r="DH45" s="223">
        <v>0</v>
      </c>
      <c r="DI45" s="223">
        <v>0</v>
      </c>
      <c r="DJ45" s="223">
        <v>1</v>
      </c>
      <c r="DK45" s="223">
        <v>0</v>
      </c>
      <c r="DL45" s="222" t="s">
        <v>110</v>
      </c>
      <c r="DM45" s="222" t="s">
        <v>641</v>
      </c>
      <c r="DN45" s="222" t="s">
        <v>323</v>
      </c>
      <c r="DO45" s="222" t="s">
        <v>323</v>
      </c>
      <c r="DP45" s="222" t="s">
        <v>326</v>
      </c>
      <c r="DQ45" s="222" t="s">
        <v>110</v>
      </c>
      <c r="DR45" t="s">
        <v>372</v>
      </c>
      <c r="DS45" s="224">
        <v>0</v>
      </c>
      <c r="DT45" s="224">
        <v>0</v>
      </c>
      <c r="DU45" s="224">
        <v>0</v>
      </c>
      <c r="DV45" s="224">
        <v>1</v>
      </c>
      <c r="DW45" s="224">
        <v>0</v>
      </c>
      <c r="DX45" s="224">
        <v>1</v>
      </c>
      <c r="DY45" s="224">
        <v>1</v>
      </c>
      <c r="DZ45" s="224">
        <v>0</v>
      </c>
      <c r="EA45" s="224">
        <v>1</v>
      </c>
      <c r="EB45" s="222" t="s">
        <v>129</v>
      </c>
      <c r="EC45" s="222">
        <v>0</v>
      </c>
      <c r="ED45" s="222" t="s">
        <v>75</v>
      </c>
      <c r="EE45" s="225"/>
      <c r="EF45" t="s">
        <v>642</v>
      </c>
      <c r="EG45" s="222" t="s">
        <v>643</v>
      </c>
      <c r="EH45" s="222">
        <v>2</v>
      </c>
      <c r="EI45" s="222">
        <v>136</v>
      </c>
      <c r="EJ45" s="226" t="s">
        <v>633</v>
      </c>
      <c r="EK45" s="227">
        <v>17.915299999999998</v>
      </c>
      <c r="EL45" s="222">
        <v>43.23</v>
      </c>
      <c r="EM45" s="222">
        <v>15</v>
      </c>
      <c r="EN45" s="226">
        <v>35906</v>
      </c>
      <c r="EO45" s="221">
        <v>131.73014705882352</v>
      </c>
      <c r="EP45" t="s">
        <v>634</v>
      </c>
      <c r="EQ45" s="222">
        <v>131.73014705882352</v>
      </c>
      <c r="ER45" s="222">
        <v>17.915299999999998</v>
      </c>
      <c r="ES45" t="s">
        <v>659</v>
      </c>
      <c r="ET45" s="221">
        <v>66.666666666666671</v>
      </c>
      <c r="EU45" s="221">
        <v>0</v>
      </c>
      <c r="EV45" s="222">
        <v>35</v>
      </c>
      <c r="EW45" s="222">
        <v>4</v>
      </c>
      <c r="EX45" s="222">
        <v>4</v>
      </c>
      <c r="EY45" s="224">
        <v>0</v>
      </c>
      <c r="EZ45" s="221">
        <v>2008</v>
      </c>
      <c r="FA45" s="221" t="s">
        <v>636</v>
      </c>
      <c r="FB45" s="221">
        <v>1</v>
      </c>
      <c r="FC45" s="221">
        <v>13958.592043749999</v>
      </c>
      <c r="FD45" s="221">
        <v>1844.1875</v>
      </c>
      <c r="FE45" s="221">
        <v>5054.3120000000008</v>
      </c>
      <c r="FF45" s="221">
        <v>769.6875</v>
      </c>
      <c r="FG45" s="221">
        <v>21626.779043750001</v>
      </c>
      <c r="FH45" s="221">
        <v>21626.779043750001</v>
      </c>
    </row>
    <row r="46" spans="1:164">
      <c r="A46">
        <v>359</v>
      </c>
      <c r="B46" s="221">
        <v>3559</v>
      </c>
      <c r="C46" s="221">
        <v>74</v>
      </c>
      <c r="D46" s="222">
        <v>0</v>
      </c>
      <c r="E46" s="222">
        <v>12</v>
      </c>
      <c r="F46" s="222">
        <v>0</v>
      </c>
      <c r="G46" s="222">
        <v>1980</v>
      </c>
      <c r="H46">
        <v>0</v>
      </c>
      <c r="I46" t="s">
        <v>637</v>
      </c>
      <c r="J46" s="222" t="s">
        <v>110</v>
      </c>
      <c r="K46" s="222" t="s">
        <v>114</v>
      </c>
      <c r="L46" t="s">
        <v>118</v>
      </c>
      <c r="M46" t="s">
        <v>122</v>
      </c>
      <c r="N46">
        <v>26</v>
      </c>
      <c r="O46" t="s">
        <v>129</v>
      </c>
      <c r="P46">
        <v>18</v>
      </c>
      <c r="Q46">
        <v>7</v>
      </c>
      <c r="R46" t="s">
        <v>75</v>
      </c>
      <c r="S46" t="s">
        <v>142</v>
      </c>
      <c r="T46" t="s">
        <v>146</v>
      </c>
      <c r="U46">
        <v>100</v>
      </c>
      <c r="V46">
        <v>55</v>
      </c>
      <c r="W46">
        <v>8</v>
      </c>
      <c r="X46">
        <v>20</v>
      </c>
      <c r="Y46" s="223" t="s">
        <v>129</v>
      </c>
      <c r="Z46">
        <v>0</v>
      </c>
      <c r="AA46" s="223" t="s">
        <v>232</v>
      </c>
      <c r="AB46" s="223" t="s">
        <v>129</v>
      </c>
      <c r="AC46">
        <v>0</v>
      </c>
      <c r="AD46">
        <v>0</v>
      </c>
      <c r="AE46" s="223" t="s">
        <v>232</v>
      </c>
      <c r="AF46" s="223" t="s">
        <v>75</v>
      </c>
      <c r="AG46">
        <v>0</v>
      </c>
      <c r="AH46">
        <v>2</v>
      </c>
      <c r="AI46" s="223" t="s">
        <v>660</v>
      </c>
      <c r="AJ46" s="223" t="s">
        <v>75</v>
      </c>
      <c r="AK46">
        <v>0</v>
      </c>
      <c r="AL46">
        <v>2</v>
      </c>
      <c r="AM46" s="223" t="s">
        <v>660</v>
      </c>
      <c r="AN46" s="223" t="s">
        <v>75</v>
      </c>
      <c r="AO46">
        <v>0</v>
      </c>
      <c r="AP46">
        <v>2</v>
      </c>
      <c r="AQ46" s="223" t="s">
        <v>660</v>
      </c>
      <c r="AR46" s="223" t="s">
        <v>75</v>
      </c>
      <c r="AS46">
        <v>0</v>
      </c>
      <c r="AT46">
        <v>1</v>
      </c>
      <c r="AU46" s="223" t="s">
        <v>174</v>
      </c>
      <c r="AV46" s="222">
        <v>2</v>
      </c>
      <c r="AW46">
        <v>0</v>
      </c>
      <c r="AX46">
        <v>1</v>
      </c>
      <c r="AY46">
        <v>0</v>
      </c>
      <c r="AZ46">
        <v>0</v>
      </c>
      <c r="BA46" t="s">
        <v>75</v>
      </c>
      <c r="BB46" t="s">
        <v>110</v>
      </c>
      <c r="BC46" s="222">
        <v>50</v>
      </c>
      <c r="BD46" s="222">
        <v>50</v>
      </c>
      <c r="BE46" s="222">
        <v>50</v>
      </c>
      <c r="BF46">
        <v>2004</v>
      </c>
      <c r="BG46" s="222">
        <v>0</v>
      </c>
      <c r="BH46" s="222">
        <v>0</v>
      </c>
      <c r="BI46" s="222">
        <v>0</v>
      </c>
      <c r="BJ46" s="222">
        <v>0</v>
      </c>
      <c r="BK46" s="222">
        <v>0</v>
      </c>
      <c r="BL46" s="222">
        <v>0</v>
      </c>
      <c r="BM46" s="222" t="s">
        <v>227</v>
      </c>
      <c r="BN46" s="222" t="s">
        <v>232</v>
      </c>
      <c r="BO46" s="222" t="s">
        <v>375</v>
      </c>
      <c r="BP46" s="222" t="s">
        <v>232</v>
      </c>
      <c r="BQ46" s="222" t="s">
        <v>375</v>
      </c>
      <c r="BR46" s="222" t="s">
        <v>232</v>
      </c>
      <c r="BS46" s="222" t="s">
        <v>375</v>
      </c>
      <c r="BT46" s="222" t="s">
        <v>232</v>
      </c>
      <c r="BU46" s="222" t="s">
        <v>230</v>
      </c>
      <c r="BV46" s="222" t="s">
        <v>232</v>
      </c>
      <c r="BW46" s="222" t="s">
        <v>232</v>
      </c>
      <c r="BX46" s="222" t="s">
        <v>232</v>
      </c>
      <c r="BY46" s="222" t="s">
        <v>230</v>
      </c>
      <c r="BZ46" s="222" t="s">
        <v>232</v>
      </c>
      <c r="CA46" s="222" t="s">
        <v>250</v>
      </c>
      <c r="CB46" s="222" t="s">
        <v>168</v>
      </c>
      <c r="CC46" s="222" t="s">
        <v>168</v>
      </c>
      <c r="CD46" s="222">
        <v>5</v>
      </c>
      <c r="CE46" s="222">
        <v>0</v>
      </c>
      <c r="CF46" s="222">
        <v>3</v>
      </c>
      <c r="CG46" s="222">
        <v>0</v>
      </c>
      <c r="CH46" s="222">
        <v>0</v>
      </c>
      <c r="CI46" s="222">
        <v>4</v>
      </c>
      <c r="CJ46" s="222">
        <v>10</v>
      </c>
      <c r="CK46" t="s">
        <v>75</v>
      </c>
      <c r="CL46" t="s">
        <v>129</v>
      </c>
      <c r="CM46" t="s">
        <v>129</v>
      </c>
      <c r="CN46" s="222" t="s">
        <v>199</v>
      </c>
      <c r="CO46" s="222">
        <v>0</v>
      </c>
      <c r="CP46" s="222">
        <v>0</v>
      </c>
      <c r="CQ46" s="222">
        <v>8</v>
      </c>
      <c r="CR46" s="222">
        <v>2</v>
      </c>
      <c r="CS46" s="222">
        <v>0</v>
      </c>
      <c r="CT46" s="222">
        <v>1</v>
      </c>
      <c r="CU46" s="222">
        <v>2</v>
      </c>
      <c r="CV46" s="222">
        <v>1</v>
      </c>
      <c r="CW46" s="222">
        <v>2</v>
      </c>
      <c r="CX46" s="222">
        <v>0</v>
      </c>
      <c r="CY46" s="222">
        <v>1</v>
      </c>
      <c r="CZ46" s="222">
        <v>0</v>
      </c>
      <c r="DA46" s="222">
        <v>0</v>
      </c>
      <c r="DB46" s="222">
        <v>0</v>
      </c>
      <c r="DC46" s="222" t="s">
        <v>75</v>
      </c>
      <c r="DD46" s="223">
        <v>0.7</v>
      </c>
      <c r="DE46" s="223">
        <v>0.2</v>
      </c>
      <c r="DF46" s="223">
        <v>0.03</v>
      </c>
      <c r="DG46" s="223">
        <v>0.03</v>
      </c>
      <c r="DH46" s="223">
        <v>0.02</v>
      </c>
      <c r="DI46" s="223">
        <v>0.02</v>
      </c>
      <c r="DJ46" s="223">
        <v>1</v>
      </c>
      <c r="DK46" s="223">
        <v>0.04</v>
      </c>
      <c r="DL46" s="222" t="s">
        <v>199</v>
      </c>
      <c r="DM46" s="222" t="s">
        <v>110</v>
      </c>
      <c r="DN46" s="222" t="s">
        <v>110</v>
      </c>
      <c r="DO46" s="222" t="s">
        <v>110</v>
      </c>
      <c r="DP46" s="222" t="s">
        <v>323</v>
      </c>
      <c r="DQ46" s="222" t="s">
        <v>110</v>
      </c>
      <c r="DR46" t="s">
        <v>129</v>
      </c>
      <c r="DS46" s="224">
        <v>0</v>
      </c>
      <c r="DT46" s="224">
        <v>0</v>
      </c>
      <c r="DU46" s="224">
        <v>0</v>
      </c>
      <c r="DV46" s="224">
        <v>0</v>
      </c>
      <c r="DW46" s="224">
        <v>2</v>
      </c>
      <c r="DX46" s="224">
        <v>2</v>
      </c>
      <c r="DY46" s="224">
        <v>2</v>
      </c>
      <c r="DZ46" s="224">
        <v>0</v>
      </c>
      <c r="EA46" s="224" t="s">
        <v>648</v>
      </c>
      <c r="EB46" s="222" t="s">
        <v>75</v>
      </c>
      <c r="EC46" s="222">
        <v>15</v>
      </c>
      <c r="ED46" s="222" t="s">
        <v>75</v>
      </c>
      <c r="EE46" s="225"/>
      <c r="EF46" t="s">
        <v>642</v>
      </c>
      <c r="EG46" s="222" t="s">
        <v>643</v>
      </c>
      <c r="EH46" s="222">
        <v>2</v>
      </c>
      <c r="EI46" s="222">
        <v>136</v>
      </c>
      <c r="EJ46" s="226" t="s">
        <v>647</v>
      </c>
      <c r="EK46" s="227">
        <v>16.940899999999999</v>
      </c>
      <c r="EL46" s="222">
        <v>43.52</v>
      </c>
      <c r="EM46" s="222">
        <v>15</v>
      </c>
      <c r="EN46" s="226">
        <v>35004</v>
      </c>
      <c r="EO46" s="221">
        <v>124.56544117647057</v>
      </c>
      <c r="EP46" t="s">
        <v>634</v>
      </c>
      <c r="EQ46" s="222">
        <v>62.282720588235286</v>
      </c>
      <c r="ER46" s="222">
        <v>8.4704499999999996</v>
      </c>
      <c r="ES46" t="s">
        <v>659</v>
      </c>
      <c r="ET46" s="221">
        <v>50</v>
      </c>
      <c r="EU46" s="221">
        <v>0</v>
      </c>
      <c r="EV46" s="222">
        <v>37</v>
      </c>
      <c r="EW46" s="222">
        <v>5</v>
      </c>
      <c r="EX46" s="222">
        <v>5</v>
      </c>
      <c r="EY46" s="224">
        <v>0</v>
      </c>
      <c r="EZ46" s="221">
        <v>1779.5</v>
      </c>
      <c r="FA46" s="221" t="s">
        <v>636</v>
      </c>
      <c r="FB46" s="221">
        <v>2</v>
      </c>
      <c r="FC46" s="221">
        <v>13352.088943750001</v>
      </c>
      <c r="FD46" s="221">
        <v>3382.25</v>
      </c>
      <c r="FE46" s="221">
        <v>8216.8009999999995</v>
      </c>
      <c r="FF46" s="221">
        <v>746.25</v>
      </c>
      <c r="FG46" s="221">
        <v>25697.38994375</v>
      </c>
      <c r="FH46" s="221">
        <v>12848.694971875</v>
      </c>
    </row>
    <row r="47" spans="1:164">
      <c r="A47">
        <v>362</v>
      </c>
      <c r="B47" s="221">
        <v>2424</v>
      </c>
      <c r="C47" s="221">
        <v>75</v>
      </c>
      <c r="D47" s="222">
        <v>0</v>
      </c>
      <c r="E47" s="222">
        <v>0</v>
      </c>
      <c r="F47" s="222">
        <v>0</v>
      </c>
      <c r="G47" s="222">
        <v>-1</v>
      </c>
      <c r="H47">
        <v>0</v>
      </c>
      <c r="I47" t="s">
        <v>637</v>
      </c>
      <c r="J47" s="222" t="s">
        <v>110</v>
      </c>
      <c r="K47" s="222" t="s">
        <v>114</v>
      </c>
      <c r="L47" t="s">
        <v>118</v>
      </c>
      <c r="M47" t="s">
        <v>122</v>
      </c>
      <c r="N47">
        <v>3</v>
      </c>
      <c r="O47" t="s">
        <v>129</v>
      </c>
      <c r="P47">
        <v>24</v>
      </c>
      <c r="Q47">
        <v>60</v>
      </c>
      <c r="R47" t="s">
        <v>75</v>
      </c>
      <c r="S47" t="s">
        <v>142</v>
      </c>
      <c r="T47" t="s">
        <v>146</v>
      </c>
      <c r="U47">
        <v>100</v>
      </c>
      <c r="V47">
        <v>55</v>
      </c>
      <c r="W47">
        <v>0</v>
      </c>
      <c r="X47">
        <v>20</v>
      </c>
      <c r="Y47" s="223" t="s">
        <v>75</v>
      </c>
      <c r="Z47">
        <v>2</v>
      </c>
      <c r="AA47" s="223" t="s">
        <v>165</v>
      </c>
      <c r="AB47" s="223" t="s">
        <v>75</v>
      </c>
      <c r="AC47">
        <v>0</v>
      </c>
      <c r="AD47">
        <v>3</v>
      </c>
      <c r="AE47" s="223" t="s">
        <v>165</v>
      </c>
      <c r="AF47" s="223" t="s">
        <v>75</v>
      </c>
      <c r="AG47">
        <v>0</v>
      </c>
      <c r="AH47">
        <v>2</v>
      </c>
      <c r="AI47" s="223" t="s">
        <v>165</v>
      </c>
      <c r="AJ47" s="223" t="s">
        <v>168</v>
      </c>
      <c r="AK47">
        <v>0</v>
      </c>
      <c r="AL47">
        <v>3</v>
      </c>
      <c r="AM47" s="223" t="s">
        <v>165</v>
      </c>
      <c r="AN47" s="223" t="s">
        <v>75</v>
      </c>
      <c r="AO47">
        <v>0</v>
      </c>
      <c r="AP47">
        <v>3</v>
      </c>
      <c r="AQ47" s="223" t="s">
        <v>165</v>
      </c>
      <c r="AR47" s="223" t="s">
        <v>129</v>
      </c>
      <c r="AS47">
        <v>0</v>
      </c>
      <c r="AT47">
        <v>0</v>
      </c>
      <c r="AU47" s="223" t="s">
        <v>232</v>
      </c>
      <c r="AV47" s="222">
        <v>0</v>
      </c>
      <c r="AW47">
        <v>0</v>
      </c>
      <c r="AX47">
        <v>0</v>
      </c>
      <c r="AY47">
        <v>0</v>
      </c>
      <c r="AZ47">
        <v>0</v>
      </c>
      <c r="BA47" t="s">
        <v>168</v>
      </c>
      <c r="BB47" t="s">
        <v>110</v>
      </c>
      <c r="BC47" s="222">
        <v>100</v>
      </c>
      <c r="BD47" s="222">
        <v>100</v>
      </c>
      <c r="BE47" s="222">
        <v>0</v>
      </c>
      <c r="BF47">
        <v>1998</v>
      </c>
      <c r="BG47" s="222">
        <v>0</v>
      </c>
      <c r="BH47" s="222">
        <v>0</v>
      </c>
      <c r="BI47" s="222">
        <v>0</v>
      </c>
      <c r="BJ47" s="222">
        <v>0</v>
      </c>
      <c r="BK47" s="222">
        <v>0</v>
      </c>
      <c r="BL47" s="222">
        <v>0</v>
      </c>
      <c r="BM47" s="222" t="s">
        <v>371</v>
      </c>
      <c r="BN47" s="222" t="s">
        <v>232</v>
      </c>
      <c r="BO47" s="222" t="s">
        <v>230</v>
      </c>
      <c r="BP47" s="222" t="s">
        <v>232</v>
      </c>
      <c r="BQ47" s="222" t="s">
        <v>230</v>
      </c>
      <c r="BR47" s="222" t="s">
        <v>232</v>
      </c>
      <c r="BS47" s="222" t="s">
        <v>230</v>
      </c>
      <c r="BT47" s="222" t="s">
        <v>232</v>
      </c>
      <c r="BU47" s="222" t="s">
        <v>230</v>
      </c>
      <c r="BV47" s="222" t="s">
        <v>232</v>
      </c>
      <c r="BW47" s="222" t="s">
        <v>232</v>
      </c>
      <c r="BX47" s="222" t="s">
        <v>232</v>
      </c>
      <c r="BY47" s="222" t="s">
        <v>230</v>
      </c>
      <c r="BZ47" s="222" t="s">
        <v>232</v>
      </c>
      <c r="CA47" s="222" t="s">
        <v>168</v>
      </c>
      <c r="CB47" s="222" t="s">
        <v>168</v>
      </c>
      <c r="CC47" s="222" t="s">
        <v>168</v>
      </c>
      <c r="CD47" s="222">
        <v>2</v>
      </c>
      <c r="CE47" s="222">
        <v>1</v>
      </c>
      <c r="CF47" s="222">
        <v>1</v>
      </c>
      <c r="CG47" s="222">
        <v>1</v>
      </c>
      <c r="CH47" s="222">
        <v>0</v>
      </c>
      <c r="CI47" s="222">
        <v>2</v>
      </c>
      <c r="CJ47" s="222">
        <v>7</v>
      </c>
      <c r="CK47" t="s">
        <v>75</v>
      </c>
      <c r="CL47" t="s">
        <v>129</v>
      </c>
      <c r="CM47" t="s">
        <v>129</v>
      </c>
      <c r="CN47" s="222" t="s">
        <v>199</v>
      </c>
      <c r="CO47" s="222">
        <v>0</v>
      </c>
      <c r="CP47" s="222">
        <v>4</v>
      </c>
      <c r="CQ47" s="222">
        <v>0</v>
      </c>
      <c r="CR47" s="222">
        <v>1</v>
      </c>
      <c r="CS47" s="222">
        <v>0</v>
      </c>
      <c r="CT47" s="222">
        <v>1</v>
      </c>
      <c r="CU47" s="222">
        <v>1</v>
      </c>
      <c r="CV47" s="222">
        <v>1</v>
      </c>
      <c r="CW47" s="222">
        <v>1</v>
      </c>
      <c r="CX47" s="222">
        <v>1</v>
      </c>
      <c r="CY47" s="222">
        <v>1</v>
      </c>
      <c r="CZ47" s="222">
        <v>1</v>
      </c>
      <c r="DA47" s="222">
        <v>0</v>
      </c>
      <c r="DB47" s="222">
        <v>0</v>
      </c>
      <c r="DC47" s="222" t="s">
        <v>129</v>
      </c>
      <c r="DD47" s="223">
        <v>0.3</v>
      </c>
      <c r="DE47" s="223">
        <v>0.1</v>
      </c>
      <c r="DF47" s="223">
        <v>0.5</v>
      </c>
      <c r="DG47" s="223">
        <v>0</v>
      </c>
      <c r="DH47" s="223">
        <v>0</v>
      </c>
      <c r="DI47" s="223">
        <v>0.1</v>
      </c>
      <c r="DJ47" s="223">
        <v>1</v>
      </c>
      <c r="DK47" s="223">
        <v>0.02</v>
      </c>
      <c r="DL47" s="222" t="s">
        <v>110</v>
      </c>
      <c r="DM47" s="222" t="s">
        <v>320</v>
      </c>
      <c r="DN47" s="222" t="s">
        <v>323</v>
      </c>
      <c r="DO47" s="222" t="s">
        <v>323</v>
      </c>
      <c r="DP47" s="222" t="s">
        <v>323</v>
      </c>
      <c r="DQ47" s="222" t="s">
        <v>110</v>
      </c>
      <c r="DR47" t="s">
        <v>129</v>
      </c>
      <c r="DS47" s="224">
        <v>0</v>
      </c>
      <c r="DT47" s="224">
        <v>0</v>
      </c>
      <c r="DU47" s="224">
        <v>0</v>
      </c>
      <c r="DV47" s="224">
        <v>0</v>
      </c>
      <c r="DW47" s="224">
        <v>2</v>
      </c>
      <c r="DX47" s="224">
        <v>2</v>
      </c>
      <c r="DY47" s="224">
        <v>2</v>
      </c>
      <c r="DZ47" s="224">
        <v>0</v>
      </c>
      <c r="EA47" s="224">
        <v>2</v>
      </c>
      <c r="EB47" s="222" t="s">
        <v>168</v>
      </c>
      <c r="EC47" s="222">
        <v>2</v>
      </c>
      <c r="ED47" s="222" t="s">
        <v>75</v>
      </c>
      <c r="EE47" s="225"/>
      <c r="EF47" t="s">
        <v>642</v>
      </c>
      <c r="EG47" s="222" t="s">
        <v>643</v>
      </c>
      <c r="EH47" s="222">
        <v>2</v>
      </c>
      <c r="EI47" s="222">
        <v>136</v>
      </c>
      <c r="EJ47" s="226" t="s">
        <v>639</v>
      </c>
      <c r="EK47" s="227">
        <v>17.674299999999999</v>
      </c>
      <c r="EL47" s="222">
        <v>43.84</v>
      </c>
      <c r="EM47" s="222">
        <v>15</v>
      </c>
      <c r="EN47" s="226">
        <v>35674</v>
      </c>
      <c r="EO47" s="221">
        <v>129.9580882352941</v>
      </c>
      <c r="EP47" t="s">
        <v>634</v>
      </c>
      <c r="EQ47" s="222">
        <v>64.979044117647049</v>
      </c>
      <c r="ER47" s="222">
        <v>8.8371499999999994</v>
      </c>
      <c r="ES47" t="s">
        <v>659</v>
      </c>
      <c r="ET47" s="221">
        <v>66.666666666666671</v>
      </c>
      <c r="EU47" s="221">
        <v>0</v>
      </c>
      <c r="EV47" s="222">
        <v>37.5</v>
      </c>
      <c r="EW47" s="222">
        <v>4</v>
      </c>
      <c r="EX47" s="222">
        <v>4</v>
      </c>
      <c r="EY47" s="224">
        <v>0</v>
      </c>
      <c r="EZ47" s="221">
        <v>1212</v>
      </c>
      <c r="FA47" s="221" t="s">
        <v>636</v>
      </c>
      <c r="FB47" s="221">
        <v>2</v>
      </c>
      <c r="FC47" s="221">
        <v>13808.584606249997</v>
      </c>
      <c r="FD47" s="221">
        <v>3421.6875</v>
      </c>
      <c r="FE47" s="221">
        <v>5902.5360000000001</v>
      </c>
      <c r="FF47" s="221">
        <v>0</v>
      </c>
      <c r="FG47" s="221">
        <v>23132.808106249999</v>
      </c>
      <c r="FH47" s="221">
        <v>11566.404053124999</v>
      </c>
    </row>
    <row r="48" spans="1:164">
      <c r="A48">
        <v>379</v>
      </c>
      <c r="B48" s="221">
        <v>2735</v>
      </c>
      <c r="C48" s="221">
        <v>114</v>
      </c>
      <c r="D48" s="222">
        <v>0</v>
      </c>
      <c r="E48" s="222">
        <v>48</v>
      </c>
      <c r="F48" s="222">
        <v>0</v>
      </c>
      <c r="G48" s="222">
        <v>1995</v>
      </c>
      <c r="H48">
        <v>0</v>
      </c>
      <c r="I48" t="s">
        <v>637</v>
      </c>
      <c r="J48" s="222" t="s">
        <v>110</v>
      </c>
      <c r="K48" s="222" t="s">
        <v>114</v>
      </c>
      <c r="L48" t="s">
        <v>118</v>
      </c>
      <c r="M48" t="s">
        <v>122</v>
      </c>
      <c r="N48">
        <v>10</v>
      </c>
      <c r="O48" t="s">
        <v>129</v>
      </c>
      <c r="P48">
        <v>24</v>
      </c>
      <c r="Q48">
        <v>50</v>
      </c>
      <c r="R48" t="s">
        <v>75</v>
      </c>
      <c r="S48" t="s">
        <v>142</v>
      </c>
      <c r="T48" t="s">
        <v>146</v>
      </c>
      <c r="U48">
        <v>100</v>
      </c>
      <c r="V48">
        <v>55</v>
      </c>
      <c r="W48">
        <v>0</v>
      </c>
      <c r="X48">
        <v>20</v>
      </c>
      <c r="Y48" s="223" t="s">
        <v>75</v>
      </c>
      <c r="Z48">
        <v>2</v>
      </c>
      <c r="AA48" s="223" t="s">
        <v>165</v>
      </c>
      <c r="AB48" s="223" t="s">
        <v>129</v>
      </c>
      <c r="AC48">
        <v>0</v>
      </c>
      <c r="AD48">
        <v>0</v>
      </c>
      <c r="AE48" s="223" t="s">
        <v>232</v>
      </c>
      <c r="AF48" s="223" t="s">
        <v>75</v>
      </c>
      <c r="AG48">
        <v>0</v>
      </c>
      <c r="AH48">
        <v>3</v>
      </c>
      <c r="AI48" s="223" t="s">
        <v>165</v>
      </c>
      <c r="AJ48" s="223" t="s">
        <v>75</v>
      </c>
      <c r="AK48">
        <v>0</v>
      </c>
      <c r="AL48">
        <v>3</v>
      </c>
      <c r="AM48" s="223" t="s">
        <v>165</v>
      </c>
      <c r="AN48" s="223" t="s">
        <v>75</v>
      </c>
      <c r="AO48">
        <v>0</v>
      </c>
      <c r="AP48">
        <v>3</v>
      </c>
      <c r="AQ48" s="223" t="s">
        <v>165</v>
      </c>
      <c r="AR48" s="223" t="s">
        <v>75</v>
      </c>
      <c r="AS48">
        <v>0</v>
      </c>
      <c r="AT48">
        <v>1</v>
      </c>
      <c r="AU48" s="223" t="s">
        <v>165</v>
      </c>
      <c r="AV48" s="222">
        <v>0</v>
      </c>
      <c r="AW48">
        <v>0</v>
      </c>
      <c r="AX48">
        <v>0</v>
      </c>
      <c r="AY48">
        <v>0</v>
      </c>
      <c r="AZ48">
        <v>0</v>
      </c>
      <c r="BA48" t="s">
        <v>129</v>
      </c>
      <c r="BB48" t="s">
        <v>315</v>
      </c>
      <c r="BC48" s="222">
        <v>100</v>
      </c>
      <c r="BD48" s="222">
        <v>100</v>
      </c>
      <c r="BE48" s="222">
        <v>0</v>
      </c>
      <c r="BF48">
        <v>2010</v>
      </c>
      <c r="BG48" s="222">
        <v>0</v>
      </c>
      <c r="BH48" s="222">
        <v>0</v>
      </c>
      <c r="BI48" s="222">
        <v>0</v>
      </c>
      <c r="BJ48" s="222">
        <v>0</v>
      </c>
      <c r="BK48" s="222">
        <v>0</v>
      </c>
      <c r="BL48" s="222">
        <v>0</v>
      </c>
      <c r="BM48" s="222" t="s">
        <v>227</v>
      </c>
      <c r="BN48" s="222" t="s">
        <v>232</v>
      </c>
      <c r="BO48" s="222" t="s">
        <v>230</v>
      </c>
      <c r="BP48" s="222" t="s">
        <v>232</v>
      </c>
      <c r="BQ48" s="222" t="s">
        <v>230</v>
      </c>
      <c r="BR48" s="222" t="s">
        <v>232</v>
      </c>
      <c r="BS48" s="222" t="s">
        <v>230</v>
      </c>
      <c r="BT48" s="222" t="s">
        <v>232</v>
      </c>
      <c r="BU48" s="222" t="s">
        <v>230</v>
      </c>
      <c r="BV48" s="222" t="s">
        <v>232</v>
      </c>
      <c r="BW48" s="222" t="s">
        <v>230</v>
      </c>
      <c r="BX48" s="222" t="s">
        <v>232</v>
      </c>
      <c r="BY48" s="222" t="s">
        <v>230</v>
      </c>
      <c r="BZ48" s="222" t="s">
        <v>232</v>
      </c>
      <c r="CA48" s="222" t="s">
        <v>250</v>
      </c>
      <c r="CB48" s="222" t="s">
        <v>250</v>
      </c>
      <c r="CC48" s="222" t="s">
        <v>254</v>
      </c>
      <c r="CD48" s="222">
        <v>3</v>
      </c>
      <c r="CE48" s="222">
        <v>0</v>
      </c>
      <c r="CF48" s="222">
        <v>3</v>
      </c>
      <c r="CG48" s="222">
        <v>0</v>
      </c>
      <c r="CH48" s="222">
        <v>0</v>
      </c>
      <c r="CI48" s="222">
        <v>2</v>
      </c>
      <c r="CJ48" s="222">
        <v>25</v>
      </c>
      <c r="CK48" t="s">
        <v>75</v>
      </c>
      <c r="CL48" t="s">
        <v>129</v>
      </c>
      <c r="CM48" t="s">
        <v>129</v>
      </c>
      <c r="CN48" s="222" t="s">
        <v>199</v>
      </c>
      <c r="CO48" s="222">
        <v>0</v>
      </c>
      <c r="CP48" s="222">
        <v>0</v>
      </c>
      <c r="CQ48" s="222">
        <v>4</v>
      </c>
      <c r="CR48" s="222">
        <v>1</v>
      </c>
      <c r="CS48" s="222">
        <v>0</v>
      </c>
      <c r="CT48" s="222">
        <v>0</v>
      </c>
      <c r="CU48" s="222">
        <v>1</v>
      </c>
      <c r="CV48" s="222">
        <v>1</v>
      </c>
      <c r="CW48" s="222">
        <v>1</v>
      </c>
      <c r="CX48" s="222">
        <v>1</v>
      </c>
      <c r="CY48" s="222">
        <v>1</v>
      </c>
      <c r="CZ48" s="222">
        <v>0</v>
      </c>
      <c r="DA48" s="222">
        <v>0</v>
      </c>
      <c r="DB48" s="222">
        <v>0</v>
      </c>
      <c r="DC48" s="222" t="s">
        <v>129</v>
      </c>
      <c r="DD48" s="223">
        <v>0.2</v>
      </c>
      <c r="DE48" s="223">
        <v>0.5</v>
      </c>
      <c r="DF48" s="223">
        <v>0.2</v>
      </c>
      <c r="DG48" s="223">
        <v>0</v>
      </c>
      <c r="DH48" s="223">
        <v>0.1</v>
      </c>
      <c r="DI48" s="223">
        <v>0</v>
      </c>
      <c r="DJ48" s="223">
        <v>0.99999999999999989</v>
      </c>
      <c r="DK48" s="223">
        <v>0</v>
      </c>
      <c r="DL48" s="222" t="s">
        <v>110</v>
      </c>
      <c r="DM48" s="222" t="s">
        <v>320</v>
      </c>
      <c r="DN48" s="222" t="s">
        <v>110</v>
      </c>
      <c r="DO48" s="222" t="s">
        <v>110</v>
      </c>
      <c r="DP48" s="222" t="s">
        <v>320</v>
      </c>
      <c r="DQ48" s="222" t="s">
        <v>315</v>
      </c>
      <c r="DR48" t="s">
        <v>129</v>
      </c>
      <c r="DS48" s="224">
        <v>0</v>
      </c>
      <c r="DT48" s="224">
        <v>2</v>
      </c>
      <c r="DU48" s="224">
        <v>0</v>
      </c>
      <c r="DV48" s="224">
        <v>2</v>
      </c>
      <c r="DW48" s="224">
        <v>0</v>
      </c>
      <c r="DX48" s="224">
        <v>4</v>
      </c>
      <c r="DY48" s="224">
        <v>4</v>
      </c>
      <c r="DZ48" s="224">
        <v>0</v>
      </c>
      <c r="EA48" s="224">
        <v>4</v>
      </c>
      <c r="EB48" s="222" t="s">
        <v>129</v>
      </c>
      <c r="EC48" s="222">
        <v>0</v>
      </c>
      <c r="ED48" s="222" t="s">
        <v>129</v>
      </c>
      <c r="EE48" s="225"/>
      <c r="EF48" t="s">
        <v>642</v>
      </c>
      <c r="EG48" s="222" t="s">
        <v>35</v>
      </c>
      <c r="EH48" s="222">
        <v>2</v>
      </c>
      <c r="EI48" s="222">
        <v>151</v>
      </c>
      <c r="EJ48" s="226" t="s">
        <v>639</v>
      </c>
      <c r="EK48" s="227">
        <v>23.3263</v>
      </c>
      <c r="EL48" s="222">
        <v>46.47</v>
      </c>
      <c r="EM48" s="222">
        <v>16</v>
      </c>
      <c r="EN48" s="226">
        <v>34851</v>
      </c>
      <c r="EO48" s="221">
        <v>154.47880794701987</v>
      </c>
      <c r="EP48" t="s">
        <v>634</v>
      </c>
      <c r="EQ48" s="222">
        <v>38.619701986754968</v>
      </c>
      <c r="ER48" s="222">
        <v>5.831575</v>
      </c>
      <c r="ES48" t="s">
        <v>659</v>
      </c>
      <c r="ET48" s="221">
        <v>66.666666666666671</v>
      </c>
      <c r="EU48" s="221">
        <v>0</v>
      </c>
      <c r="EV48" s="222">
        <v>28.5</v>
      </c>
      <c r="EW48" s="222">
        <v>6</v>
      </c>
      <c r="EX48" s="222">
        <v>6</v>
      </c>
      <c r="EY48" s="224">
        <v>0</v>
      </c>
      <c r="EZ48" s="221">
        <v>683.75</v>
      </c>
      <c r="FA48" s="221" t="s">
        <v>129</v>
      </c>
      <c r="FB48" s="221">
        <v>4</v>
      </c>
      <c r="FC48" s="221">
        <v>17326.601356249997</v>
      </c>
      <c r="FD48" s="221">
        <v>4959.75</v>
      </c>
      <c r="FE48" s="221">
        <v>6536.6650000000009</v>
      </c>
      <c r="FF48" s="221">
        <v>915</v>
      </c>
      <c r="FG48" s="221">
        <v>29738.016356249998</v>
      </c>
      <c r="FH48" s="221">
        <v>7434.5040890624996</v>
      </c>
    </row>
    <row r="49" spans="1:164">
      <c r="A49">
        <v>386</v>
      </c>
      <c r="B49" s="221">
        <v>3703</v>
      </c>
      <c r="C49" s="221">
        <v>90</v>
      </c>
      <c r="D49" s="222">
        <v>0</v>
      </c>
      <c r="E49" s="222">
        <v>66</v>
      </c>
      <c r="F49" s="222">
        <v>0</v>
      </c>
      <c r="G49" s="222">
        <v>1980</v>
      </c>
      <c r="H49">
        <v>0</v>
      </c>
      <c r="I49" t="s">
        <v>106</v>
      </c>
      <c r="J49" s="222" t="s">
        <v>315</v>
      </c>
      <c r="K49" s="222" t="s">
        <v>649</v>
      </c>
      <c r="L49" t="s">
        <v>118</v>
      </c>
      <c r="M49" t="s">
        <v>372</v>
      </c>
      <c r="N49">
        <v>-1</v>
      </c>
      <c r="O49" t="s">
        <v>75</v>
      </c>
      <c r="P49">
        <v>24</v>
      </c>
      <c r="Q49">
        <v>-1</v>
      </c>
      <c r="R49" t="s">
        <v>638</v>
      </c>
      <c r="S49" t="s">
        <v>654</v>
      </c>
      <c r="T49" t="s">
        <v>146</v>
      </c>
      <c r="U49">
        <v>0</v>
      </c>
      <c r="V49">
        <v>54</v>
      </c>
      <c r="W49">
        <v>0</v>
      </c>
      <c r="X49">
        <v>20</v>
      </c>
      <c r="Y49" s="223" t="s">
        <v>75</v>
      </c>
      <c r="Z49">
        <v>3</v>
      </c>
      <c r="AA49" s="223" t="s">
        <v>165</v>
      </c>
      <c r="AB49" s="223" t="s">
        <v>168</v>
      </c>
      <c r="AC49">
        <v>0</v>
      </c>
      <c r="AD49">
        <v>2</v>
      </c>
      <c r="AE49" s="223" t="s">
        <v>165</v>
      </c>
      <c r="AF49" s="223" t="s">
        <v>75</v>
      </c>
      <c r="AG49">
        <v>4</v>
      </c>
      <c r="AH49">
        <v>4</v>
      </c>
      <c r="AI49" s="223" t="s">
        <v>165</v>
      </c>
      <c r="AJ49" s="223" t="s">
        <v>75</v>
      </c>
      <c r="AK49">
        <v>0</v>
      </c>
      <c r="AL49">
        <v>5</v>
      </c>
      <c r="AM49" s="223" t="s">
        <v>165</v>
      </c>
      <c r="AN49" s="223" t="s">
        <v>75</v>
      </c>
      <c r="AO49">
        <v>0</v>
      </c>
      <c r="AP49">
        <v>4</v>
      </c>
      <c r="AQ49" s="223" t="s">
        <v>165</v>
      </c>
      <c r="AR49" s="223" t="s">
        <v>168</v>
      </c>
      <c r="AS49">
        <v>0</v>
      </c>
      <c r="AT49">
        <v>2</v>
      </c>
      <c r="AU49" s="223" t="s">
        <v>165</v>
      </c>
      <c r="AV49" s="222">
        <v>0</v>
      </c>
      <c r="AW49">
        <v>0</v>
      </c>
      <c r="AX49">
        <v>0</v>
      </c>
      <c r="AY49">
        <v>0</v>
      </c>
      <c r="AZ49">
        <v>0</v>
      </c>
      <c r="BA49" t="s">
        <v>75</v>
      </c>
      <c r="BB49" t="s">
        <v>110</v>
      </c>
      <c r="BC49" s="222">
        <v>150</v>
      </c>
      <c r="BD49" s="222">
        <v>50</v>
      </c>
      <c r="BE49" s="222">
        <v>100</v>
      </c>
      <c r="BF49">
        <v>2005</v>
      </c>
      <c r="BG49" s="222">
        <v>50</v>
      </c>
      <c r="BH49" s="222">
        <v>50</v>
      </c>
      <c r="BI49" s="222">
        <v>-1</v>
      </c>
      <c r="BJ49" s="222">
        <v>-1</v>
      </c>
      <c r="BK49" s="222">
        <v>-1</v>
      </c>
      <c r="BL49" s="222">
        <v>0</v>
      </c>
      <c r="BM49" s="222" t="s">
        <v>230</v>
      </c>
      <c r="BN49" s="222" t="s">
        <v>365</v>
      </c>
      <c r="BO49" s="222" t="s">
        <v>230</v>
      </c>
      <c r="BP49" s="222" t="s">
        <v>232</v>
      </c>
      <c r="BQ49" s="222" t="s">
        <v>230</v>
      </c>
      <c r="BR49" s="222" t="s">
        <v>232</v>
      </c>
      <c r="BS49" s="222" t="s">
        <v>230</v>
      </c>
      <c r="BT49" s="222" t="s">
        <v>365</v>
      </c>
      <c r="BU49" s="222" t="s">
        <v>230</v>
      </c>
      <c r="BV49" s="222" t="s">
        <v>232</v>
      </c>
      <c r="BW49" s="222" t="s">
        <v>230</v>
      </c>
      <c r="BX49" s="222" t="s">
        <v>365</v>
      </c>
      <c r="BY49" s="222" t="s">
        <v>230</v>
      </c>
      <c r="BZ49" s="222" t="s">
        <v>235</v>
      </c>
      <c r="CA49" s="222" t="s">
        <v>168</v>
      </c>
      <c r="CB49" s="222" t="s">
        <v>372</v>
      </c>
      <c r="CC49" s="222" t="s">
        <v>232</v>
      </c>
      <c r="CD49" s="222">
        <v>0</v>
      </c>
      <c r="CE49" s="222">
        <v>0</v>
      </c>
      <c r="CF49" s="222">
        <v>3</v>
      </c>
      <c r="CG49" s="222">
        <v>1</v>
      </c>
      <c r="CH49" s="222">
        <v>0</v>
      </c>
      <c r="CI49" s="222">
        <v>1</v>
      </c>
      <c r="CJ49" s="222">
        <v>6</v>
      </c>
      <c r="CK49" t="s">
        <v>75</v>
      </c>
      <c r="CL49" t="s">
        <v>129</v>
      </c>
      <c r="CM49" t="s">
        <v>129</v>
      </c>
      <c r="CN49" s="222" t="s">
        <v>110</v>
      </c>
      <c r="CO49" s="222">
        <v>0</v>
      </c>
      <c r="CP49" s="222">
        <v>0</v>
      </c>
      <c r="CQ49" s="222">
        <v>5</v>
      </c>
      <c r="CR49" s="222">
        <v>1</v>
      </c>
      <c r="CS49" s="222">
        <v>0</v>
      </c>
      <c r="CT49" s="222">
        <v>0</v>
      </c>
      <c r="CU49" s="222">
        <v>1</v>
      </c>
      <c r="CV49" s="222">
        <v>1</v>
      </c>
      <c r="CW49" s="222">
        <v>1</v>
      </c>
      <c r="CX49" s="222">
        <v>1</v>
      </c>
      <c r="CY49" s="222">
        <v>1</v>
      </c>
      <c r="CZ49" s="222">
        <v>1</v>
      </c>
      <c r="DA49" s="222">
        <v>0</v>
      </c>
      <c r="DB49" s="222">
        <v>0</v>
      </c>
      <c r="DC49" s="222" t="s">
        <v>75</v>
      </c>
      <c r="DD49" s="223">
        <v>0.2</v>
      </c>
      <c r="DE49" s="223">
        <v>0.75</v>
      </c>
      <c r="DF49" s="223">
        <v>0.05</v>
      </c>
      <c r="DG49" s="223">
        <v>0</v>
      </c>
      <c r="DH49" s="223">
        <v>0</v>
      </c>
      <c r="DI49" s="223">
        <v>0</v>
      </c>
      <c r="DJ49" s="223">
        <v>1</v>
      </c>
      <c r="DK49" s="223">
        <v>0</v>
      </c>
      <c r="DL49" s="222" t="s">
        <v>372</v>
      </c>
      <c r="DM49" s="222" t="s">
        <v>320</v>
      </c>
      <c r="DN49" s="222" t="s">
        <v>315</v>
      </c>
      <c r="DO49" s="222" t="s">
        <v>320</v>
      </c>
      <c r="DP49" s="222" t="s">
        <v>326</v>
      </c>
      <c r="DQ49" s="222" t="s">
        <v>110</v>
      </c>
      <c r="DR49" t="s">
        <v>129</v>
      </c>
      <c r="DS49" s="224">
        <v>0</v>
      </c>
      <c r="DT49" s="224">
        <v>1</v>
      </c>
      <c r="DU49" s="224">
        <v>0</v>
      </c>
      <c r="DV49" s="224">
        <v>2</v>
      </c>
      <c r="DW49" s="224">
        <v>0</v>
      </c>
      <c r="DX49" s="224">
        <v>3</v>
      </c>
      <c r="DY49" s="224">
        <v>3</v>
      </c>
      <c r="DZ49" s="224">
        <v>0</v>
      </c>
      <c r="EA49" s="224">
        <v>3</v>
      </c>
      <c r="EB49" s="222" t="s">
        <v>75</v>
      </c>
      <c r="EC49" s="222">
        <v>40</v>
      </c>
      <c r="ED49" s="222" t="s">
        <v>129</v>
      </c>
      <c r="EE49" s="225"/>
      <c r="EF49" t="s">
        <v>632</v>
      </c>
      <c r="EG49" s="222" t="s">
        <v>35</v>
      </c>
      <c r="EH49" s="222">
        <v>3</v>
      </c>
      <c r="EI49" s="222">
        <v>174</v>
      </c>
      <c r="EJ49" s="226" t="s">
        <v>633</v>
      </c>
      <c r="EK49" s="227">
        <v>17.702300000000001</v>
      </c>
      <c r="EL49" s="222">
        <v>47.88</v>
      </c>
      <c r="EM49" s="222">
        <v>19</v>
      </c>
      <c r="EN49" s="226">
        <v>34911</v>
      </c>
      <c r="EO49" s="221">
        <v>101.73735632183907</v>
      </c>
      <c r="EP49" t="s">
        <v>646</v>
      </c>
      <c r="EQ49" s="222">
        <v>33.912452107279691</v>
      </c>
      <c r="ER49" s="222">
        <v>5.9007666666666667</v>
      </c>
      <c r="ES49" t="s">
        <v>659</v>
      </c>
      <c r="ET49" s="221">
        <v>100</v>
      </c>
      <c r="EU49" s="221">
        <v>50</v>
      </c>
      <c r="EV49" s="222">
        <v>30</v>
      </c>
      <c r="EW49" s="222">
        <v>2</v>
      </c>
      <c r="EX49" s="222">
        <v>2</v>
      </c>
      <c r="EY49" s="224">
        <v>0</v>
      </c>
      <c r="EZ49" s="221">
        <v>1234.3333333333333</v>
      </c>
      <c r="FA49" s="221" t="s">
        <v>636</v>
      </c>
      <c r="FB49" s="221">
        <v>3</v>
      </c>
      <c r="FC49" s="221">
        <v>13826.012856249999</v>
      </c>
      <c r="FD49" s="221">
        <v>4013.25</v>
      </c>
      <c r="FE49" s="221">
        <v>8510.4169999999995</v>
      </c>
      <c r="FF49" s="221">
        <v>999.375</v>
      </c>
      <c r="FG49" s="221">
        <v>27349.054856249997</v>
      </c>
      <c r="FH49" s="221">
        <v>9116.351618749999</v>
      </c>
    </row>
    <row r="50" spans="1:164">
      <c r="A50">
        <v>388</v>
      </c>
      <c r="B50" s="221">
        <v>5114</v>
      </c>
      <c r="C50" s="221">
        <v>135</v>
      </c>
      <c r="D50" s="222">
        <v>0</v>
      </c>
      <c r="E50" s="222">
        <v>12</v>
      </c>
      <c r="F50" s="222">
        <v>0</v>
      </c>
      <c r="G50" s="222">
        <v>1997</v>
      </c>
      <c r="H50">
        <v>0</v>
      </c>
      <c r="I50" t="s">
        <v>637</v>
      </c>
      <c r="J50" s="222" t="s">
        <v>315</v>
      </c>
      <c r="K50" s="222" t="s">
        <v>114</v>
      </c>
      <c r="L50" t="s">
        <v>118</v>
      </c>
      <c r="M50" t="s">
        <v>122</v>
      </c>
      <c r="N50">
        <v>0</v>
      </c>
      <c r="O50" t="s">
        <v>129</v>
      </c>
      <c r="P50">
        <v>24</v>
      </c>
      <c r="Q50">
        <v>-1</v>
      </c>
      <c r="R50" t="s">
        <v>75</v>
      </c>
      <c r="S50" t="s">
        <v>142</v>
      </c>
      <c r="T50" t="s">
        <v>146</v>
      </c>
      <c r="U50">
        <v>100</v>
      </c>
      <c r="V50">
        <v>-1</v>
      </c>
      <c r="W50">
        <v>24</v>
      </c>
      <c r="X50">
        <v>20</v>
      </c>
      <c r="Y50" s="223" t="s">
        <v>75</v>
      </c>
      <c r="Z50">
        <v>1</v>
      </c>
      <c r="AA50" s="223" t="s">
        <v>165</v>
      </c>
      <c r="AB50" s="223" t="s">
        <v>75</v>
      </c>
      <c r="AC50">
        <v>5</v>
      </c>
      <c r="AD50">
        <v>3</v>
      </c>
      <c r="AE50" s="223" t="s">
        <v>165</v>
      </c>
      <c r="AF50" s="223" t="s">
        <v>75</v>
      </c>
      <c r="AG50">
        <v>0</v>
      </c>
      <c r="AH50">
        <v>3</v>
      </c>
      <c r="AI50" s="223" t="s">
        <v>165</v>
      </c>
      <c r="AJ50" s="223" t="s">
        <v>75</v>
      </c>
      <c r="AK50">
        <v>0</v>
      </c>
      <c r="AL50">
        <v>3</v>
      </c>
      <c r="AM50" s="223" t="s">
        <v>165</v>
      </c>
      <c r="AN50" s="223" t="s">
        <v>75</v>
      </c>
      <c r="AO50">
        <v>0</v>
      </c>
      <c r="AP50">
        <v>3</v>
      </c>
      <c r="AQ50" s="223" t="s">
        <v>165</v>
      </c>
      <c r="AR50" s="223" t="s">
        <v>75</v>
      </c>
      <c r="AS50">
        <v>0</v>
      </c>
      <c r="AT50">
        <v>1</v>
      </c>
      <c r="AU50" s="223" t="s">
        <v>165</v>
      </c>
      <c r="AV50" s="222">
        <v>0</v>
      </c>
      <c r="AW50">
        <v>0</v>
      </c>
      <c r="AX50">
        <v>0</v>
      </c>
      <c r="AY50">
        <v>0</v>
      </c>
      <c r="AZ50">
        <v>0</v>
      </c>
      <c r="BA50" t="s">
        <v>168</v>
      </c>
      <c r="BB50" t="s">
        <v>110</v>
      </c>
      <c r="BC50" s="222">
        <v>100</v>
      </c>
      <c r="BD50" s="222">
        <v>100</v>
      </c>
      <c r="BE50" s="222">
        <v>0</v>
      </c>
      <c r="BF50">
        <v>1999</v>
      </c>
      <c r="BG50" s="222">
        <v>0</v>
      </c>
      <c r="BH50" s="222">
        <v>0</v>
      </c>
      <c r="BI50" s="222">
        <v>-1</v>
      </c>
      <c r="BJ50" s="222">
        <v>0</v>
      </c>
      <c r="BK50" s="222">
        <v>0</v>
      </c>
      <c r="BL50" s="222">
        <v>0</v>
      </c>
      <c r="BM50" s="222" t="s">
        <v>227</v>
      </c>
      <c r="BN50" s="222" t="s">
        <v>232</v>
      </c>
      <c r="BO50" s="222" t="s">
        <v>235</v>
      </c>
      <c r="BP50" s="222" t="s">
        <v>375</v>
      </c>
      <c r="BQ50" s="222" t="s">
        <v>235</v>
      </c>
      <c r="BR50" s="222" t="s">
        <v>232</v>
      </c>
      <c r="BS50" s="222" t="s">
        <v>375</v>
      </c>
      <c r="BT50" s="222" t="s">
        <v>232</v>
      </c>
      <c r="BU50" s="222" t="s">
        <v>230</v>
      </c>
      <c r="BV50" s="222" t="s">
        <v>232</v>
      </c>
      <c r="BW50" s="222" t="s">
        <v>232</v>
      </c>
      <c r="BX50" s="222" t="s">
        <v>232</v>
      </c>
      <c r="BY50" s="222" t="s">
        <v>230</v>
      </c>
      <c r="BZ50" s="222" t="s">
        <v>232</v>
      </c>
      <c r="CA50" s="222" t="s">
        <v>254</v>
      </c>
      <c r="CB50" s="222" t="s">
        <v>254</v>
      </c>
      <c r="CC50" s="222" t="s">
        <v>232</v>
      </c>
      <c r="CD50" s="222">
        <v>4</v>
      </c>
      <c r="CE50" s="222">
        <v>0</v>
      </c>
      <c r="CF50" s="222">
        <v>3</v>
      </c>
      <c r="CG50" s="222">
        <v>0</v>
      </c>
      <c r="CH50" s="222">
        <v>0</v>
      </c>
      <c r="CI50" s="222">
        <v>1</v>
      </c>
      <c r="CJ50" s="222">
        <v>25</v>
      </c>
      <c r="CK50" t="s">
        <v>75</v>
      </c>
      <c r="CL50" t="s">
        <v>129</v>
      </c>
      <c r="CM50" t="s">
        <v>129</v>
      </c>
      <c r="CN50" s="222" t="s">
        <v>199</v>
      </c>
      <c r="CO50" s="222">
        <v>0</v>
      </c>
      <c r="CP50" s="222">
        <v>0</v>
      </c>
      <c r="CQ50" s="222">
        <v>4</v>
      </c>
      <c r="CR50" s="222">
        <v>1</v>
      </c>
      <c r="CS50" s="222">
        <v>0</v>
      </c>
      <c r="CT50" s="222">
        <v>1</v>
      </c>
      <c r="CU50" s="222">
        <v>1</v>
      </c>
      <c r="CV50" s="222">
        <v>1</v>
      </c>
      <c r="CW50" s="222">
        <v>1</v>
      </c>
      <c r="CX50" s="222">
        <v>1</v>
      </c>
      <c r="CY50" s="222">
        <v>1</v>
      </c>
      <c r="CZ50" s="222">
        <v>1</v>
      </c>
      <c r="DA50" s="222">
        <v>0</v>
      </c>
      <c r="DB50" s="222">
        <v>0</v>
      </c>
      <c r="DC50" s="222" t="s">
        <v>129</v>
      </c>
      <c r="DD50" s="223">
        <v>0.7</v>
      </c>
      <c r="DE50" s="223">
        <v>0.1</v>
      </c>
      <c r="DF50" s="223">
        <v>0.2</v>
      </c>
      <c r="DG50" s="223">
        <v>0</v>
      </c>
      <c r="DH50" s="223">
        <v>0</v>
      </c>
      <c r="DI50" s="223">
        <v>0</v>
      </c>
      <c r="DJ50" s="223">
        <v>1</v>
      </c>
      <c r="DK50" s="223">
        <v>0</v>
      </c>
      <c r="DL50" s="222" t="s">
        <v>110</v>
      </c>
      <c r="DM50" s="222" t="s">
        <v>110</v>
      </c>
      <c r="DN50" s="222" t="s">
        <v>323</v>
      </c>
      <c r="DO50" s="222" t="s">
        <v>323</v>
      </c>
      <c r="DP50" s="222" t="s">
        <v>326</v>
      </c>
      <c r="DQ50" s="222" t="s">
        <v>110</v>
      </c>
      <c r="DR50" t="s">
        <v>129</v>
      </c>
      <c r="DS50" s="224">
        <v>1</v>
      </c>
      <c r="DT50" s="224">
        <v>1</v>
      </c>
      <c r="DU50" s="224">
        <v>0</v>
      </c>
      <c r="DV50" s="224">
        <v>3</v>
      </c>
      <c r="DW50" s="224">
        <v>0</v>
      </c>
      <c r="DX50" s="224">
        <v>5</v>
      </c>
      <c r="DY50" s="224">
        <v>4</v>
      </c>
      <c r="DZ50" s="224">
        <v>1</v>
      </c>
      <c r="EA50" s="224">
        <v>5</v>
      </c>
      <c r="EB50" s="222" t="s">
        <v>168</v>
      </c>
      <c r="EC50" s="222">
        <v>5</v>
      </c>
      <c r="ED50" s="222" t="s">
        <v>129</v>
      </c>
      <c r="EE50" s="225"/>
      <c r="EF50" t="s">
        <v>642</v>
      </c>
      <c r="EG50" s="222" t="s">
        <v>643</v>
      </c>
      <c r="EH50" s="222">
        <v>2</v>
      </c>
      <c r="EI50" s="222">
        <v>136</v>
      </c>
      <c r="EJ50" s="226" t="s">
        <v>647</v>
      </c>
      <c r="EK50" s="227">
        <v>17.345600000000001</v>
      </c>
      <c r="EL50" s="222">
        <v>48.62</v>
      </c>
      <c r="EM50" s="222">
        <v>15</v>
      </c>
      <c r="EN50" s="226">
        <v>36557</v>
      </c>
      <c r="EO50" s="221">
        <v>127.54117647058825</v>
      </c>
      <c r="EP50" t="s">
        <v>634</v>
      </c>
      <c r="EQ50" s="222">
        <v>25.50823529411765</v>
      </c>
      <c r="ER50" s="222">
        <v>3.4691200000000002</v>
      </c>
      <c r="ES50" t="s">
        <v>659</v>
      </c>
      <c r="ET50" s="221">
        <v>66.666666666666671</v>
      </c>
      <c r="EU50" s="221">
        <v>0</v>
      </c>
      <c r="EV50" s="222">
        <v>27</v>
      </c>
      <c r="EW50" s="222">
        <v>5</v>
      </c>
      <c r="EX50" s="222">
        <v>5</v>
      </c>
      <c r="EY50" s="224">
        <v>0</v>
      </c>
      <c r="EZ50" s="221">
        <v>1022.8</v>
      </c>
      <c r="FA50" s="221" t="s">
        <v>645</v>
      </c>
      <c r="FB50" s="221">
        <v>5</v>
      </c>
      <c r="FC50" s="221">
        <v>13603.9894</v>
      </c>
      <c r="FD50" s="221">
        <v>5787.9375</v>
      </c>
      <c r="FE50" s="221">
        <v>11387.446</v>
      </c>
      <c r="FF50" s="221">
        <v>746.25</v>
      </c>
      <c r="FG50" s="221">
        <v>31525.622900000002</v>
      </c>
      <c r="FH50" s="221">
        <v>6305.1245800000006</v>
      </c>
    </row>
  </sheetData>
  <sheetProtection sheet="1" objects="1" scenarios="1" formatCells="0" formatColumns="0" formatRows="0" sort="0" autoFilter="0"/>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52"/>
  <sheetViews>
    <sheetView workbookViewId="0">
      <pane xSplit="1" ySplit="3" topLeftCell="B4" activePane="bottomRight" state="frozen"/>
      <selection pane="topRight" activeCell="B1" sqref="B1"/>
      <selection pane="bottomLeft" activeCell="A4" sqref="A4"/>
      <selection pane="bottomRight" activeCell="A4" sqref="A4"/>
    </sheetView>
  </sheetViews>
  <sheetFormatPr defaultRowHeight="13.8" outlineLevelCol="1"/>
  <cols>
    <col min="1" max="1" width="6.5" customWidth="1"/>
    <col min="2" max="2" width="6" customWidth="1" outlineLevel="1"/>
    <col min="3" max="3" width="7.19921875" customWidth="1" outlineLevel="1"/>
    <col min="4" max="4" width="4.8984375" customWidth="1" outlineLevel="1"/>
    <col min="5" max="5" width="5.09765625" customWidth="1" outlineLevel="1"/>
    <col min="6" max="6" width="5.59765625" customWidth="1" outlineLevel="1"/>
    <col min="7" max="7" width="8.3984375" customWidth="1" outlineLevel="1"/>
    <col min="8" max="8" width="4.8984375" customWidth="1" outlineLevel="1"/>
    <col min="9" max="9" width="4.69921875" customWidth="1" outlineLevel="1"/>
    <col min="10" max="10" width="5.3984375" customWidth="1"/>
    <col min="11" max="11" width="6.3984375" customWidth="1" outlineLevel="1"/>
    <col min="12" max="12" width="7.8984375" customWidth="1" outlineLevel="1"/>
    <col min="13" max="13" width="6.3984375" customWidth="1" outlineLevel="1"/>
    <col min="14" max="14" width="5.69921875" customWidth="1" outlineLevel="1"/>
    <col min="15" max="15" width="9.796875" customWidth="1" outlineLevel="1"/>
    <col min="16" max="16" width="6.296875" customWidth="1" outlineLevel="1"/>
    <col min="17" max="18" width="6.69921875" customWidth="1"/>
    <col min="19" max="19" width="5.59765625" customWidth="1" outlineLevel="1"/>
    <col min="20" max="20" width="6.19921875" customWidth="1" outlineLevel="1"/>
    <col min="21" max="21" width="6.69921875" customWidth="1" outlineLevel="1"/>
    <col min="22" max="22" width="5.69921875" customWidth="1"/>
    <col min="23" max="23" width="6.69921875" customWidth="1"/>
    <col min="24" max="24" width="4.69921875" customWidth="1" outlineLevel="1"/>
    <col min="25" max="25" width="5" customWidth="1" outlineLevel="1"/>
    <col min="26" max="26" width="3.296875" customWidth="1"/>
    <col min="27" max="27" width="7.59765625" customWidth="1"/>
    <col min="28" max="28" width="5.59765625" customWidth="1" outlineLevel="1"/>
    <col min="29" max="29" width="5.296875" customWidth="1" outlineLevel="1"/>
    <col min="30" max="30" width="8.59765625" style="227" customWidth="1"/>
    <col min="31" max="31" width="5.69921875" style="222" customWidth="1" outlineLevel="1"/>
    <col min="32" max="32" width="7.8984375" customWidth="1" outlineLevel="1"/>
    <col min="33" max="33" width="6.296875" style="224" customWidth="1" outlineLevel="1"/>
    <col min="34" max="34" width="9.09765625" customWidth="1" outlineLevel="1"/>
    <col min="35" max="35" width="5.5" customWidth="1"/>
  </cols>
  <sheetData>
    <row r="1" spans="1:35" s="208" customFormat="1" ht="21">
      <c r="A1" s="207" t="s">
        <v>671</v>
      </c>
      <c r="B1" s="285"/>
      <c r="C1" s="285"/>
      <c r="D1" s="285"/>
      <c r="E1" s="285"/>
      <c r="F1" s="285"/>
      <c r="G1" s="285"/>
      <c r="H1" s="285"/>
      <c r="I1" s="285"/>
      <c r="J1" s="285"/>
      <c r="K1" s="285"/>
      <c r="L1" s="285"/>
      <c r="M1" s="285"/>
      <c r="N1" s="285"/>
      <c r="O1" s="285"/>
      <c r="P1" s="285"/>
      <c r="Q1" s="285"/>
      <c r="R1" s="285"/>
      <c r="S1" s="285"/>
      <c r="T1" s="285"/>
      <c r="U1" s="285"/>
      <c r="V1" s="285"/>
      <c r="W1" s="285"/>
      <c r="X1" s="285"/>
      <c r="Y1" s="285"/>
      <c r="Z1" s="284"/>
      <c r="AD1" s="283"/>
      <c r="AE1" s="282"/>
      <c r="AG1" s="281"/>
    </row>
    <row r="2" spans="1:35" s="272" customFormat="1">
      <c r="A2" s="280" t="s">
        <v>670</v>
      </c>
      <c r="B2" s="279"/>
      <c r="C2" s="279"/>
      <c r="D2" s="279"/>
      <c r="E2" s="279"/>
      <c r="F2" s="279"/>
      <c r="G2" s="279"/>
      <c r="H2" s="279"/>
      <c r="I2" s="279"/>
      <c r="J2" s="277"/>
      <c r="K2" s="279"/>
      <c r="L2" s="279"/>
      <c r="M2" s="279"/>
      <c r="N2" s="279"/>
      <c r="O2" s="279"/>
      <c r="P2" s="279"/>
      <c r="Q2" s="277"/>
      <c r="R2" s="277"/>
      <c r="S2" s="279"/>
      <c r="T2" s="279"/>
      <c r="U2" s="279"/>
      <c r="V2" s="279"/>
      <c r="W2" s="277"/>
      <c r="X2" s="279"/>
      <c r="Y2" s="279"/>
      <c r="Z2" s="278"/>
      <c r="AA2" s="277"/>
      <c r="AB2" s="273"/>
      <c r="AC2" s="273"/>
      <c r="AD2" s="276"/>
      <c r="AE2" s="275"/>
      <c r="AF2" s="273"/>
      <c r="AG2" s="274"/>
      <c r="AH2" s="273"/>
      <c r="AI2" s="273"/>
    </row>
    <row r="3" spans="1:35" s="264" customFormat="1" ht="145.19999999999999" thickBot="1">
      <c r="A3" s="271" t="s">
        <v>450</v>
      </c>
      <c r="B3" s="268" t="s">
        <v>470</v>
      </c>
      <c r="C3" s="268" t="s">
        <v>476</v>
      </c>
      <c r="D3" s="268" t="s">
        <v>480</v>
      </c>
      <c r="E3" s="268" t="s">
        <v>481</v>
      </c>
      <c r="F3" s="268" t="s">
        <v>482</v>
      </c>
      <c r="G3" s="268" t="s">
        <v>669</v>
      </c>
      <c r="H3" s="268" t="s">
        <v>488</v>
      </c>
      <c r="I3" s="268" t="s">
        <v>489</v>
      </c>
      <c r="J3" s="268" t="s">
        <v>490</v>
      </c>
      <c r="K3" s="268" t="s">
        <v>668</v>
      </c>
      <c r="L3" s="268" t="s">
        <v>667</v>
      </c>
      <c r="M3" s="268" t="s">
        <v>510</v>
      </c>
      <c r="N3" s="268" t="s">
        <v>516</v>
      </c>
      <c r="O3" s="268" t="s">
        <v>666</v>
      </c>
      <c r="P3" s="268" t="s">
        <v>665</v>
      </c>
      <c r="Q3" s="268" t="s">
        <v>664</v>
      </c>
      <c r="R3" s="268" t="s">
        <v>663</v>
      </c>
      <c r="S3" s="268" t="s">
        <v>662</v>
      </c>
      <c r="T3" s="268" t="s">
        <v>661</v>
      </c>
      <c r="U3" s="268" t="s">
        <v>554</v>
      </c>
      <c r="V3" s="268" t="s">
        <v>593</v>
      </c>
      <c r="W3" s="268" t="s">
        <v>597</v>
      </c>
      <c r="X3" s="268" t="s">
        <v>598</v>
      </c>
      <c r="Y3" s="268" t="s">
        <v>599</v>
      </c>
      <c r="Z3" s="270" t="s">
        <v>600</v>
      </c>
      <c r="AA3" s="268" t="s">
        <v>601</v>
      </c>
      <c r="AB3" s="268" t="s">
        <v>603</v>
      </c>
      <c r="AC3" s="268" t="s">
        <v>604</v>
      </c>
      <c r="AD3" s="269" t="s">
        <v>606</v>
      </c>
      <c r="AE3" s="266" t="s">
        <v>607</v>
      </c>
      <c r="AF3" s="268" t="s">
        <v>611</v>
      </c>
      <c r="AG3" s="267" t="s">
        <v>612</v>
      </c>
      <c r="AH3" s="266" t="s">
        <v>614</v>
      </c>
      <c r="AI3" s="265" t="s">
        <v>630</v>
      </c>
    </row>
    <row r="4" spans="1:35" s="229" customFormat="1">
      <c r="A4" s="260">
        <v>5</v>
      </c>
      <c r="B4" s="263">
        <v>0</v>
      </c>
      <c r="C4" s="259" t="s">
        <v>315</v>
      </c>
      <c r="D4" s="254">
        <v>2</v>
      </c>
      <c r="E4" s="254" t="s">
        <v>129</v>
      </c>
      <c r="F4" s="254">
        <v>24</v>
      </c>
      <c r="G4" s="254" t="s">
        <v>75</v>
      </c>
      <c r="H4" s="254">
        <v>55</v>
      </c>
      <c r="I4" s="254">
        <v>24</v>
      </c>
      <c r="J4" s="254">
        <v>22</v>
      </c>
      <c r="K4" s="262" t="s">
        <v>129</v>
      </c>
      <c r="L4" s="262" t="s">
        <v>129</v>
      </c>
      <c r="M4" s="262" t="s">
        <v>75</v>
      </c>
      <c r="N4" s="254">
        <v>1</v>
      </c>
      <c r="O4" s="254" t="s">
        <v>75</v>
      </c>
      <c r="P4" s="254" t="s">
        <v>110</v>
      </c>
      <c r="Q4" s="259">
        <v>100</v>
      </c>
      <c r="R4" s="259">
        <v>0</v>
      </c>
      <c r="S4" s="259">
        <v>0</v>
      </c>
      <c r="T4" s="259">
        <v>0</v>
      </c>
      <c r="U4" s="259">
        <v>13</v>
      </c>
      <c r="V4" s="261">
        <v>3</v>
      </c>
      <c r="W4" s="259" t="s">
        <v>75</v>
      </c>
      <c r="X4" s="254">
        <v>35</v>
      </c>
      <c r="Y4" s="259" t="s">
        <v>75</v>
      </c>
      <c r="Z4" s="260"/>
      <c r="AA4" s="254" t="s">
        <v>632</v>
      </c>
      <c r="AB4" s="259">
        <v>3</v>
      </c>
      <c r="AC4" s="259">
        <v>174</v>
      </c>
      <c r="AD4" s="258">
        <v>32.988300000000002</v>
      </c>
      <c r="AE4" s="257">
        <v>0</v>
      </c>
      <c r="AF4" s="255" t="s">
        <v>634</v>
      </c>
      <c r="AG4" s="256">
        <v>63.195977011494257</v>
      </c>
      <c r="AH4" s="255" t="s">
        <v>635</v>
      </c>
      <c r="AI4" s="254"/>
    </row>
    <row r="5" spans="1:35" s="229" customFormat="1">
      <c r="A5" s="245">
        <v>50</v>
      </c>
      <c r="B5" s="248">
        <v>1.5</v>
      </c>
      <c r="C5" s="244" t="s">
        <v>110</v>
      </c>
      <c r="D5" s="239">
        <v>12</v>
      </c>
      <c r="E5" s="239" t="s">
        <v>129</v>
      </c>
      <c r="F5" s="239">
        <v>24</v>
      </c>
      <c r="G5" s="239" t="s">
        <v>638</v>
      </c>
      <c r="H5" s="239">
        <v>55</v>
      </c>
      <c r="I5" s="239">
        <v>24</v>
      </c>
      <c r="J5" s="239">
        <v>21</v>
      </c>
      <c r="K5" s="247" t="s">
        <v>75</v>
      </c>
      <c r="L5" s="247" t="s">
        <v>168</v>
      </c>
      <c r="M5" s="247" t="s">
        <v>168</v>
      </c>
      <c r="N5" s="239">
        <v>1</v>
      </c>
      <c r="O5" s="239" t="s">
        <v>168</v>
      </c>
      <c r="P5" s="239" t="s">
        <v>315</v>
      </c>
      <c r="Q5" s="244">
        <v>-1</v>
      </c>
      <c r="R5" s="244">
        <v>0</v>
      </c>
      <c r="S5" s="244">
        <v>0</v>
      </c>
      <c r="T5" s="244">
        <v>0</v>
      </c>
      <c r="U5" s="244">
        <v>7</v>
      </c>
      <c r="V5" s="246">
        <v>2</v>
      </c>
      <c r="W5" s="244" t="s">
        <v>168</v>
      </c>
      <c r="X5" s="239">
        <v>40</v>
      </c>
      <c r="Y5" s="244" t="s">
        <v>75</v>
      </c>
      <c r="Z5" s="245"/>
      <c r="AA5" s="239" t="s">
        <v>632</v>
      </c>
      <c r="AB5" s="244">
        <v>3</v>
      </c>
      <c r="AC5" s="244">
        <v>174</v>
      </c>
      <c r="AD5" s="243">
        <v>30.096299999999999</v>
      </c>
      <c r="AE5" s="242">
        <v>21.84</v>
      </c>
      <c r="AF5" s="240" t="s">
        <v>634</v>
      </c>
      <c r="AG5" s="241">
        <v>86.483620689655169</v>
      </c>
      <c r="AH5" s="240" t="s">
        <v>635</v>
      </c>
      <c r="AI5" s="239"/>
    </row>
    <row r="6" spans="1:35" s="229" customFormat="1">
      <c r="A6" s="245">
        <v>57</v>
      </c>
      <c r="B6" s="248">
        <v>0</v>
      </c>
      <c r="C6" s="244" t="s">
        <v>110</v>
      </c>
      <c r="D6" s="239">
        <v>3</v>
      </c>
      <c r="E6" s="239" t="s">
        <v>129</v>
      </c>
      <c r="F6" s="239">
        <v>24</v>
      </c>
      <c r="G6" s="239" t="s">
        <v>75</v>
      </c>
      <c r="H6" s="239">
        <v>55</v>
      </c>
      <c r="I6" s="239">
        <v>24</v>
      </c>
      <c r="J6" s="239">
        <v>21</v>
      </c>
      <c r="K6" s="247" t="s">
        <v>129</v>
      </c>
      <c r="L6" s="247" t="s">
        <v>129</v>
      </c>
      <c r="M6" s="247" t="s">
        <v>129</v>
      </c>
      <c r="N6" s="239">
        <v>0</v>
      </c>
      <c r="O6" s="239" t="s">
        <v>75</v>
      </c>
      <c r="P6" s="239" t="s">
        <v>641</v>
      </c>
      <c r="Q6" s="244">
        <v>0</v>
      </c>
      <c r="R6" s="244">
        <v>0</v>
      </c>
      <c r="S6" s="244">
        <v>0</v>
      </c>
      <c r="T6" s="244">
        <v>-1</v>
      </c>
      <c r="U6" s="244">
        <v>10</v>
      </c>
      <c r="V6" s="246">
        <v>2</v>
      </c>
      <c r="W6" s="244" t="s">
        <v>129</v>
      </c>
      <c r="X6" s="239">
        <v>0</v>
      </c>
      <c r="Y6" s="244" t="s">
        <v>129</v>
      </c>
      <c r="Z6" s="245"/>
      <c r="AA6" s="239" t="s">
        <v>642</v>
      </c>
      <c r="AB6" s="244">
        <v>2</v>
      </c>
      <c r="AC6" s="244">
        <v>136</v>
      </c>
      <c r="AD6" s="243">
        <v>21.801400000000001</v>
      </c>
      <c r="AE6" s="242">
        <v>23.46</v>
      </c>
      <c r="AF6" s="240" t="s">
        <v>634</v>
      </c>
      <c r="AG6" s="241">
        <v>80.152205882352945</v>
      </c>
      <c r="AH6" s="240" t="s">
        <v>635</v>
      </c>
      <c r="AI6" s="239"/>
    </row>
    <row r="7" spans="1:35" s="229" customFormat="1">
      <c r="A7" s="245">
        <v>67</v>
      </c>
      <c r="B7" s="248">
        <v>0</v>
      </c>
      <c r="C7" s="244" t="s">
        <v>110</v>
      </c>
      <c r="D7" s="239">
        <v>3</v>
      </c>
      <c r="E7" s="239" t="s">
        <v>129</v>
      </c>
      <c r="F7" s="239">
        <v>24</v>
      </c>
      <c r="G7" s="239" t="s">
        <v>75</v>
      </c>
      <c r="H7" s="239">
        <v>55</v>
      </c>
      <c r="I7" s="239">
        <v>24</v>
      </c>
      <c r="J7" s="239">
        <v>20</v>
      </c>
      <c r="K7" s="247" t="s">
        <v>75</v>
      </c>
      <c r="L7" s="247" t="s">
        <v>75</v>
      </c>
      <c r="M7" s="247" t="s">
        <v>129</v>
      </c>
      <c r="N7" s="239">
        <v>0</v>
      </c>
      <c r="O7" s="239" t="s">
        <v>129</v>
      </c>
      <c r="P7" s="239" t="s">
        <v>641</v>
      </c>
      <c r="Q7" s="244">
        <v>0</v>
      </c>
      <c r="R7" s="244">
        <v>-1</v>
      </c>
      <c r="S7" s="244">
        <v>-1</v>
      </c>
      <c r="T7" s="244">
        <v>-1</v>
      </c>
      <c r="U7" s="244">
        <v>24</v>
      </c>
      <c r="V7" s="246">
        <v>5.5</v>
      </c>
      <c r="W7" s="244" t="s">
        <v>75</v>
      </c>
      <c r="X7" s="239">
        <v>16</v>
      </c>
      <c r="Y7" s="244" t="s">
        <v>129</v>
      </c>
      <c r="Z7" s="245"/>
      <c r="AA7" s="239" t="s">
        <v>642</v>
      </c>
      <c r="AB7" s="244">
        <v>2</v>
      </c>
      <c r="AC7" s="244">
        <v>143</v>
      </c>
      <c r="AD7" s="243">
        <v>19.650400000000001</v>
      </c>
      <c r="AE7" s="242">
        <v>25.01</v>
      </c>
      <c r="AF7" s="240" t="s">
        <v>634</v>
      </c>
      <c r="AG7" s="241">
        <v>24.984615384615385</v>
      </c>
      <c r="AH7" s="240" t="s">
        <v>635</v>
      </c>
      <c r="AI7" s="239"/>
    </row>
    <row r="8" spans="1:35" s="229" customFormat="1">
      <c r="A8" s="245">
        <v>71</v>
      </c>
      <c r="B8" s="248">
        <v>1</v>
      </c>
      <c r="C8" s="244" t="s">
        <v>315</v>
      </c>
      <c r="D8" s="239">
        <v>3</v>
      </c>
      <c r="E8" s="239" t="s">
        <v>75</v>
      </c>
      <c r="F8" s="239">
        <v>24</v>
      </c>
      <c r="G8" s="239" t="s">
        <v>75</v>
      </c>
      <c r="H8" s="239">
        <v>55</v>
      </c>
      <c r="I8" s="239">
        <v>0</v>
      </c>
      <c r="J8" s="239">
        <v>20</v>
      </c>
      <c r="K8" s="247" t="s">
        <v>129</v>
      </c>
      <c r="L8" s="247" t="s">
        <v>75</v>
      </c>
      <c r="M8" s="247" t="s">
        <v>75</v>
      </c>
      <c r="N8" s="239">
        <v>1</v>
      </c>
      <c r="O8" s="239" t="s">
        <v>75</v>
      </c>
      <c r="P8" s="239" t="s">
        <v>199</v>
      </c>
      <c r="Q8" s="244">
        <v>100</v>
      </c>
      <c r="R8" s="244">
        <v>0</v>
      </c>
      <c r="S8" s="244">
        <v>0</v>
      </c>
      <c r="T8" s="244">
        <v>0</v>
      </c>
      <c r="U8" s="244">
        <v>15</v>
      </c>
      <c r="V8" s="246">
        <v>3</v>
      </c>
      <c r="W8" s="244" t="s">
        <v>129</v>
      </c>
      <c r="X8" s="239">
        <v>0</v>
      </c>
      <c r="Y8" s="244" t="s">
        <v>129</v>
      </c>
      <c r="Z8" s="245"/>
      <c r="AA8" s="239" t="s">
        <v>632</v>
      </c>
      <c r="AB8" s="244">
        <v>3</v>
      </c>
      <c r="AC8" s="244">
        <v>182</v>
      </c>
      <c r="AD8" s="243">
        <v>39.648099999999999</v>
      </c>
      <c r="AE8" s="242">
        <v>25.68</v>
      </c>
      <c r="AF8" s="240" t="s">
        <v>634</v>
      </c>
      <c r="AG8" s="241">
        <v>72.615567765567761</v>
      </c>
      <c r="AH8" s="240" t="s">
        <v>635</v>
      </c>
      <c r="AI8" s="239"/>
    </row>
    <row r="9" spans="1:35" s="229" customFormat="1">
      <c r="A9" s="245">
        <v>72</v>
      </c>
      <c r="B9" s="248">
        <v>0</v>
      </c>
      <c r="C9" s="244" t="s">
        <v>110</v>
      </c>
      <c r="D9" s="239">
        <v>2</v>
      </c>
      <c r="E9" s="239" t="s">
        <v>129</v>
      </c>
      <c r="F9" s="239">
        <v>24</v>
      </c>
      <c r="G9" s="239" t="s">
        <v>129</v>
      </c>
      <c r="H9" s="239">
        <v>-1</v>
      </c>
      <c r="I9" s="239">
        <v>0</v>
      </c>
      <c r="J9" s="239">
        <v>20</v>
      </c>
      <c r="K9" s="247" t="s">
        <v>168</v>
      </c>
      <c r="L9" s="247" t="s">
        <v>129</v>
      </c>
      <c r="M9" s="247" t="s">
        <v>75</v>
      </c>
      <c r="N9" s="239">
        <v>1</v>
      </c>
      <c r="O9" s="239" t="s">
        <v>168</v>
      </c>
      <c r="P9" s="239" t="s">
        <v>315</v>
      </c>
      <c r="Q9" s="244">
        <v>50</v>
      </c>
      <c r="R9" s="244">
        <v>0</v>
      </c>
      <c r="S9" s="244">
        <v>0</v>
      </c>
      <c r="T9" s="244">
        <v>-1</v>
      </c>
      <c r="U9" s="244">
        <v>26</v>
      </c>
      <c r="V9" s="246">
        <v>4</v>
      </c>
      <c r="W9" s="244" t="s">
        <v>129</v>
      </c>
      <c r="X9" s="239">
        <v>0</v>
      </c>
      <c r="Y9" s="244" t="s">
        <v>129</v>
      </c>
      <c r="Z9" s="245"/>
      <c r="AA9" s="239" t="s">
        <v>642</v>
      </c>
      <c r="AB9" s="244">
        <v>2</v>
      </c>
      <c r="AC9" s="244">
        <v>136</v>
      </c>
      <c r="AD9" s="243">
        <v>16.032499999999999</v>
      </c>
      <c r="AE9" s="242">
        <v>25.97</v>
      </c>
      <c r="AF9" s="240" t="s">
        <v>646</v>
      </c>
      <c r="AG9" s="241">
        <v>29.471507352941174</v>
      </c>
      <c r="AH9" s="240" t="s">
        <v>635</v>
      </c>
      <c r="AI9" s="239"/>
    </row>
    <row r="10" spans="1:35" s="229" customFormat="1">
      <c r="A10" s="245">
        <v>82</v>
      </c>
      <c r="B10" s="248">
        <v>0</v>
      </c>
      <c r="C10" s="244" t="s">
        <v>315</v>
      </c>
      <c r="D10" s="239">
        <v>-1</v>
      </c>
      <c r="E10" s="239" t="s">
        <v>75</v>
      </c>
      <c r="F10" s="239">
        <v>24</v>
      </c>
      <c r="G10" s="239" t="s">
        <v>75</v>
      </c>
      <c r="H10" s="239">
        <v>50</v>
      </c>
      <c r="I10" s="239">
        <v>10</v>
      </c>
      <c r="J10" s="239">
        <v>22</v>
      </c>
      <c r="K10" s="247" t="s">
        <v>75</v>
      </c>
      <c r="L10" s="247" t="s">
        <v>168</v>
      </c>
      <c r="M10" s="247" t="s">
        <v>129</v>
      </c>
      <c r="N10" s="239">
        <v>0</v>
      </c>
      <c r="O10" s="239" t="s">
        <v>129</v>
      </c>
      <c r="P10" s="239" t="s">
        <v>199</v>
      </c>
      <c r="Q10" s="244">
        <v>0</v>
      </c>
      <c r="R10" s="244">
        <v>200</v>
      </c>
      <c r="S10" s="244">
        <v>200</v>
      </c>
      <c r="T10" s="244">
        <v>-1</v>
      </c>
      <c r="U10" s="244">
        <v>14</v>
      </c>
      <c r="V10" s="246">
        <v>2</v>
      </c>
      <c r="W10" s="244" t="s">
        <v>168</v>
      </c>
      <c r="X10" s="239">
        <v>6</v>
      </c>
      <c r="Y10" s="244" t="s">
        <v>75</v>
      </c>
      <c r="Z10" s="245"/>
      <c r="AA10" s="239" t="s">
        <v>642</v>
      </c>
      <c r="AB10" s="244">
        <v>2</v>
      </c>
      <c r="AC10" s="244">
        <v>136</v>
      </c>
      <c r="AD10" s="243">
        <v>23.6754</v>
      </c>
      <c r="AE10" s="242">
        <v>27</v>
      </c>
      <c r="AF10" s="240" t="s">
        <v>634</v>
      </c>
      <c r="AG10" s="241">
        <v>87.041911764705887</v>
      </c>
      <c r="AH10" s="240" t="s">
        <v>635</v>
      </c>
      <c r="AI10" s="239"/>
    </row>
    <row r="11" spans="1:35" s="229" customFormat="1">
      <c r="A11" s="245">
        <v>106</v>
      </c>
      <c r="B11" s="248">
        <v>0</v>
      </c>
      <c r="C11" s="244" t="s">
        <v>315</v>
      </c>
      <c r="D11" s="239">
        <v>10</v>
      </c>
      <c r="E11" s="239" t="s">
        <v>129</v>
      </c>
      <c r="F11" s="239">
        <v>24</v>
      </c>
      <c r="G11" s="239" t="s">
        <v>75</v>
      </c>
      <c r="H11" s="239">
        <v>55</v>
      </c>
      <c r="I11" s="239">
        <v>24</v>
      </c>
      <c r="J11" s="239">
        <v>21</v>
      </c>
      <c r="K11" s="247" t="s">
        <v>129</v>
      </c>
      <c r="L11" s="247" t="s">
        <v>129</v>
      </c>
      <c r="M11" s="247" t="s">
        <v>129</v>
      </c>
      <c r="N11" s="239">
        <v>0</v>
      </c>
      <c r="O11" s="239" t="s">
        <v>168</v>
      </c>
      <c r="P11" s="239" t="s">
        <v>199</v>
      </c>
      <c r="Q11" s="244">
        <v>-1</v>
      </c>
      <c r="R11" s="244">
        <v>0</v>
      </c>
      <c r="S11" s="244">
        <v>0</v>
      </c>
      <c r="T11" s="244">
        <v>-1</v>
      </c>
      <c r="U11" s="244">
        <v>11</v>
      </c>
      <c r="V11" s="246">
        <v>2</v>
      </c>
      <c r="W11" s="244" t="s">
        <v>168</v>
      </c>
      <c r="X11" s="239">
        <v>14</v>
      </c>
      <c r="Y11" s="244" t="s">
        <v>168</v>
      </c>
      <c r="Z11" s="245"/>
      <c r="AA11" s="239" t="s">
        <v>642</v>
      </c>
      <c r="AB11" s="244">
        <v>2</v>
      </c>
      <c r="AC11" s="244">
        <v>136</v>
      </c>
      <c r="AD11" s="243">
        <v>17.9099</v>
      </c>
      <c r="AE11" s="242">
        <v>28.95</v>
      </c>
      <c r="AF11" s="240" t="s">
        <v>634</v>
      </c>
      <c r="AG11" s="241">
        <v>65.845220588235293</v>
      </c>
      <c r="AH11" s="240" t="s">
        <v>635</v>
      </c>
      <c r="AI11" s="239"/>
    </row>
    <row r="12" spans="1:35" s="229" customFormat="1">
      <c r="A12" s="245">
        <v>119</v>
      </c>
      <c r="B12" s="248">
        <v>0</v>
      </c>
      <c r="C12" s="244" t="s">
        <v>315</v>
      </c>
      <c r="D12" s="239">
        <v>3</v>
      </c>
      <c r="E12" s="239" t="s">
        <v>129</v>
      </c>
      <c r="F12" s="239">
        <v>24</v>
      </c>
      <c r="G12" s="239" t="s">
        <v>75</v>
      </c>
      <c r="H12" s="239">
        <v>56</v>
      </c>
      <c r="I12" s="239">
        <v>24</v>
      </c>
      <c r="J12" s="239">
        <v>23</v>
      </c>
      <c r="K12" s="247" t="s">
        <v>129</v>
      </c>
      <c r="L12" s="247" t="s">
        <v>129</v>
      </c>
      <c r="M12" s="247" t="s">
        <v>129</v>
      </c>
      <c r="N12" s="239">
        <v>2</v>
      </c>
      <c r="O12" s="239" t="s">
        <v>75</v>
      </c>
      <c r="P12" s="239" t="s">
        <v>641</v>
      </c>
      <c r="Q12" s="244">
        <v>0</v>
      </c>
      <c r="R12" s="244">
        <v>0</v>
      </c>
      <c r="S12" s="244">
        <v>0</v>
      </c>
      <c r="T12" s="244">
        <v>0</v>
      </c>
      <c r="U12" s="244">
        <v>7</v>
      </c>
      <c r="V12" s="246">
        <v>2</v>
      </c>
      <c r="W12" s="244" t="s">
        <v>168</v>
      </c>
      <c r="X12" s="239">
        <v>10</v>
      </c>
      <c r="Y12" s="244" t="s">
        <v>129</v>
      </c>
      <c r="Z12" s="245"/>
      <c r="AA12" s="239" t="s">
        <v>642</v>
      </c>
      <c r="AB12" s="244">
        <v>2</v>
      </c>
      <c r="AC12" s="244">
        <v>143</v>
      </c>
      <c r="AD12" s="243">
        <v>23.348400000000002</v>
      </c>
      <c r="AE12" s="242">
        <v>29.74</v>
      </c>
      <c r="AF12" s="240" t="s">
        <v>634</v>
      </c>
      <c r="AG12" s="241">
        <v>81.637762237762246</v>
      </c>
      <c r="AH12" s="240" t="s">
        <v>635</v>
      </c>
      <c r="AI12" s="239"/>
    </row>
    <row r="13" spans="1:35" s="229" customFormat="1">
      <c r="A13" s="245">
        <v>128</v>
      </c>
      <c r="B13" s="248">
        <v>0</v>
      </c>
      <c r="C13" s="244" t="s">
        <v>315</v>
      </c>
      <c r="D13" s="239">
        <v>0</v>
      </c>
      <c r="E13" s="239" t="s">
        <v>129</v>
      </c>
      <c r="F13" s="239">
        <v>24</v>
      </c>
      <c r="G13" s="239" t="s">
        <v>638</v>
      </c>
      <c r="H13" s="239">
        <v>55</v>
      </c>
      <c r="I13" s="239">
        <v>24</v>
      </c>
      <c r="J13" s="239">
        <v>20</v>
      </c>
      <c r="K13" s="247" t="s">
        <v>129</v>
      </c>
      <c r="L13" s="247" t="s">
        <v>168</v>
      </c>
      <c r="M13" s="247" t="s">
        <v>168</v>
      </c>
      <c r="N13" s="239">
        <v>0</v>
      </c>
      <c r="O13" s="239" t="s">
        <v>129</v>
      </c>
      <c r="P13" s="239" t="s">
        <v>315</v>
      </c>
      <c r="Q13" s="244">
        <v>250</v>
      </c>
      <c r="R13" s="244">
        <v>0</v>
      </c>
      <c r="S13" s="244">
        <v>0</v>
      </c>
      <c r="T13" s="244">
        <v>-1</v>
      </c>
      <c r="U13" s="244">
        <v>14</v>
      </c>
      <c r="V13" s="246">
        <v>3.25</v>
      </c>
      <c r="W13" s="244" t="s">
        <v>75</v>
      </c>
      <c r="X13" s="239">
        <v>10</v>
      </c>
      <c r="Y13" s="244" t="s">
        <v>129</v>
      </c>
      <c r="Z13" s="245"/>
      <c r="AA13" s="239" t="s">
        <v>642</v>
      </c>
      <c r="AB13" s="244">
        <v>2</v>
      </c>
      <c r="AC13" s="244">
        <v>142</v>
      </c>
      <c r="AD13" s="243">
        <v>23.804400000000001</v>
      </c>
      <c r="AE13" s="242">
        <v>30.15</v>
      </c>
      <c r="AF13" s="240" t="s">
        <v>634</v>
      </c>
      <c r="AG13" s="241">
        <v>51.580498374864575</v>
      </c>
      <c r="AH13" s="240" t="s">
        <v>650</v>
      </c>
      <c r="AI13" s="239"/>
    </row>
    <row r="14" spans="1:35" s="229" customFormat="1">
      <c r="A14" s="245">
        <v>129</v>
      </c>
      <c r="B14" s="248">
        <v>0</v>
      </c>
      <c r="C14" s="244" t="s">
        <v>315</v>
      </c>
      <c r="D14" s="239">
        <v>3</v>
      </c>
      <c r="E14" s="239" t="s">
        <v>75</v>
      </c>
      <c r="F14" s="239">
        <v>24</v>
      </c>
      <c r="G14" s="239" t="s">
        <v>75</v>
      </c>
      <c r="H14" s="239">
        <v>55</v>
      </c>
      <c r="I14" s="239">
        <v>18</v>
      </c>
      <c r="J14" s="239">
        <v>21</v>
      </c>
      <c r="K14" s="247" t="s">
        <v>75</v>
      </c>
      <c r="L14" s="247" t="s">
        <v>75</v>
      </c>
      <c r="M14" s="247" t="s">
        <v>75</v>
      </c>
      <c r="N14" s="239">
        <v>0</v>
      </c>
      <c r="O14" s="239" t="s">
        <v>168</v>
      </c>
      <c r="P14" s="239" t="s">
        <v>199</v>
      </c>
      <c r="Q14" s="244">
        <v>130</v>
      </c>
      <c r="R14" s="244">
        <v>0</v>
      </c>
      <c r="S14" s="244">
        <v>0</v>
      </c>
      <c r="T14" s="244">
        <v>0</v>
      </c>
      <c r="U14" s="244">
        <v>14</v>
      </c>
      <c r="V14" s="246">
        <v>4</v>
      </c>
      <c r="W14" s="244" t="s">
        <v>75</v>
      </c>
      <c r="X14" s="239">
        <v>10</v>
      </c>
      <c r="Y14" s="244" t="s">
        <v>129</v>
      </c>
      <c r="Z14" s="245"/>
      <c r="AA14" s="239" t="s">
        <v>642</v>
      </c>
      <c r="AB14" s="244">
        <v>2</v>
      </c>
      <c r="AC14" s="244">
        <v>143</v>
      </c>
      <c r="AD14" s="243">
        <v>21.038699999999999</v>
      </c>
      <c r="AE14" s="242">
        <v>30.19</v>
      </c>
      <c r="AF14" s="240" t="s">
        <v>634</v>
      </c>
      <c r="AG14" s="241">
        <v>36.780944055944047</v>
      </c>
      <c r="AH14" s="240" t="s">
        <v>650</v>
      </c>
      <c r="AI14" s="239"/>
    </row>
    <row r="15" spans="1:35" s="229" customFormat="1">
      <c r="A15" s="245">
        <v>130</v>
      </c>
      <c r="B15" s="248">
        <v>-1</v>
      </c>
      <c r="C15" s="244" t="s">
        <v>315</v>
      </c>
      <c r="D15" s="239">
        <v>0</v>
      </c>
      <c r="E15" s="239" t="s">
        <v>129</v>
      </c>
      <c r="F15" s="239">
        <v>24</v>
      </c>
      <c r="G15" s="239" t="s">
        <v>129</v>
      </c>
      <c r="H15" s="239">
        <v>55</v>
      </c>
      <c r="I15" s="239">
        <v>12</v>
      </c>
      <c r="J15" s="239">
        <v>22</v>
      </c>
      <c r="K15" s="247" t="s">
        <v>75</v>
      </c>
      <c r="L15" s="247" t="s">
        <v>129</v>
      </c>
      <c r="M15" s="247" t="s">
        <v>75</v>
      </c>
      <c r="N15" s="239">
        <v>1</v>
      </c>
      <c r="O15" s="239" t="s">
        <v>75</v>
      </c>
      <c r="P15" s="239" t="s">
        <v>110</v>
      </c>
      <c r="Q15" s="244">
        <v>200</v>
      </c>
      <c r="R15" s="244">
        <v>100</v>
      </c>
      <c r="S15" s="244">
        <v>100</v>
      </c>
      <c r="T15" s="244">
        <v>200</v>
      </c>
      <c r="U15" s="244">
        <v>20</v>
      </c>
      <c r="V15" s="246">
        <v>6</v>
      </c>
      <c r="W15" s="244" t="s">
        <v>129</v>
      </c>
      <c r="X15" s="239">
        <v>0</v>
      </c>
      <c r="Y15" s="244" t="s">
        <v>129</v>
      </c>
      <c r="Z15" s="245"/>
      <c r="AA15" s="239" t="s">
        <v>651</v>
      </c>
      <c r="AB15" s="244">
        <v>3</v>
      </c>
      <c r="AC15" s="244">
        <v>151</v>
      </c>
      <c r="AD15" s="243">
        <v>26.8978</v>
      </c>
      <c r="AE15" s="242">
        <v>30.22</v>
      </c>
      <c r="AF15" s="240" t="s">
        <v>634</v>
      </c>
      <c r="AG15" s="241">
        <v>29.688520971302427</v>
      </c>
      <c r="AH15" s="240" t="s">
        <v>650</v>
      </c>
      <c r="AI15" s="239"/>
    </row>
    <row r="16" spans="1:35" s="229" customFormat="1">
      <c r="A16" s="245">
        <v>147</v>
      </c>
      <c r="B16" s="248">
        <v>0</v>
      </c>
      <c r="C16" s="244" t="s">
        <v>641</v>
      </c>
      <c r="D16" s="239">
        <v>0</v>
      </c>
      <c r="E16" s="239" t="s">
        <v>129</v>
      </c>
      <c r="F16" s="239">
        <v>24</v>
      </c>
      <c r="G16" s="239" t="s">
        <v>129</v>
      </c>
      <c r="H16" s="239">
        <v>-1</v>
      </c>
      <c r="I16" s="239">
        <v>0</v>
      </c>
      <c r="J16" s="239">
        <v>20</v>
      </c>
      <c r="K16" s="247" t="s">
        <v>129</v>
      </c>
      <c r="L16" s="247" t="s">
        <v>129</v>
      </c>
      <c r="M16" s="247" t="s">
        <v>129</v>
      </c>
      <c r="N16" s="239">
        <v>1</v>
      </c>
      <c r="O16" s="239" t="s">
        <v>75</v>
      </c>
      <c r="P16" s="239" t="s">
        <v>315</v>
      </c>
      <c r="Q16" s="244">
        <v>115</v>
      </c>
      <c r="R16" s="244">
        <v>-1</v>
      </c>
      <c r="S16" s="244">
        <v>-1</v>
      </c>
      <c r="T16" s="244">
        <v>-1</v>
      </c>
      <c r="U16" s="244">
        <v>20</v>
      </c>
      <c r="V16" s="246">
        <v>6</v>
      </c>
      <c r="W16" s="244" t="s">
        <v>129</v>
      </c>
      <c r="X16" s="239">
        <v>0</v>
      </c>
      <c r="Y16" s="244" t="s">
        <v>129</v>
      </c>
      <c r="Z16" s="245"/>
      <c r="AA16" s="239" t="s">
        <v>651</v>
      </c>
      <c r="AB16" s="244">
        <v>3</v>
      </c>
      <c r="AC16" s="244">
        <v>199</v>
      </c>
      <c r="AD16" s="243">
        <v>40.357300000000002</v>
      </c>
      <c r="AE16" s="242">
        <v>31.62</v>
      </c>
      <c r="AF16" s="240" t="s">
        <v>634</v>
      </c>
      <c r="AG16" s="241">
        <v>33.800083752093805</v>
      </c>
      <c r="AH16" s="240" t="s">
        <v>650</v>
      </c>
      <c r="AI16" s="239"/>
    </row>
    <row r="17" spans="1:35" s="229" customFormat="1">
      <c r="A17" s="245">
        <v>150</v>
      </c>
      <c r="B17" s="248">
        <v>0</v>
      </c>
      <c r="C17" s="244" t="s">
        <v>110</v>
      </c>
      <c r="D17" s="239">
        <v>4</v>
      </c>
      <c r="E17" s="239" t="s">
        <v>129</v>
      </c>
      <c r="F17" s="239">
        <v>24</v>
      </c>
      <c r="G17" s="239" t="s">
        <v>75</v>
      </c>
      <c r="H17" s="239">
        <v>55</v>
      </c>
      <c r="I17" s="239">
        <v>0</v>
      </c>
      <c r="J17" s="239">
        <v>21</v>
      </c>
      <c r="K17" s="247" t="s">
        <v>129</v>
      </c>
      <c r="L17" s="247" t="s">
        <v>129</v>
      </c>
      <c r="M17" s="247" t="s">
        <v>129</v>
      </c>
      <c r="N17" s="239">
        <v>0</v>
      </c>
      <c r="O17" s="239" t="s">
        <v>75</v>
      </c>
      <c r="P17" s="239" t="s">
        <v>110</v>
      </c>
      <c r="Q17" s="244">
        <v>0</v>
      </c>
      <c r="R17" s="244">
        <v>0</v>
      </c>
      <c r="S17" s="244">
        <v>0</v>
      </c>
      <c r="T17" s="244">
        <v>0</v>
      </c>
      <c r="U17" s="244">
        <v>14</v>
      </c>
      <c r="V17" s="246">
        <v>3.5</v>
      </c>
      <c r="W17" s="244" t="s">
        <v>168</v>
      </c>
      <c r="X17" s="239">
        <v>15</v>
      </c>
      <c r="Y17" s="244" t="s">
        <v>129</v>
      </c>
      <c r="Z17" s="245"/>
      <c r="AA17" s="239" t="s">
        <v>642</v>
      </c>
      <c r="AB17" s="244">
        <v>2</v>
      </c>
      <c r="AC17" s="244">
        <v>136</v>
      </c>
      <c r="AD17" s="243">
        <v>20.848700000000001</v>
      </c>
      <c r="AE17" s="242">
        <v>31.79</v>
      </c>
      <c r="AF17" s="240" t="s">
        <v>634</v>
      </c>
      <c r="AG17" s="241">
        <v>43.799789915966393</v>
      </c>
      <c r="AH17" s="240" t="s">
        <v>650</v>
      </c>
      <c r="AI17" s="239"/>
    </row>
    <row r="18" spans="1:35" s="229" customFormat="1">
      <c r="A18" s="245">
        <v>158</v>
      </c>
      <c r="B18" s="248">
        <v>0</v>
      </c>
      <c r="C18" s="244" t="s">
        <v>315</v>
      </c>
      <c r="D18" s="239">
        <v>26</v>
      </c>
      <c r="E18" s="239" t="s">
        <v>129</v>
      </c>
      <c r="F18" s="239">
        <v>24</v>
      </c>
      <c r="G18" s="239" t="s">
        <v>75</v>
      </c>
      <c r="H18" s="239">
        <v>55</v>
      </c>
      <c r="I18" s="239">
        <v>24</v>
      </c>
      <c r="J18" s="239">
        <v>20</v>
      </c>
      <c r="K18" s="247" t="s">
        <v>129</v>
      </c>
      <c r="L18" s="247" t="s">
        <v>168</v>
      </c>
      <c r="M18" s="247" t="s">
        <v>168</v>
      </c>
      <c r="N18" s="239">
        <v>1</v>
      </c>
      <c r="O18" s="239" t="s">
        <v>168</v>
      </c>
      <c r="P18" s="239" t="s">
        <v>110</v>
      </c>
      <c r="Q18" s="244">
        <v>100</v>
      </c>
      <c r="R18" s="244">
        <v>0</v>
      </c>
      <c r="S18" s="244">
        <v>0</v>
      </c>
      <c r="T18" s="244">
        <v>-1</v>
      </c>
      <c r="U18" s="244">
        <v>3</v>
      </c>
      <c r="V18" s="246">
        <v>2</v>
      </c>
      <c r="W18" s="244" t="s">
        <v>129</v>
      </c>
      <c r="X18" s="239">
        <v>0</v>
      </c>
      <c r="Y18" s="244" t="s">
        <v>75</v>
      </c>
      <c r="Z18" s="245"/>
      <c r="AA18" s="239" t="s">
        <v>642</v>
      </c>
      <c r="AB18" s="244">
        <v>2</v>
      </c>
      <c r="AC18" s="244">
        <v>136</v>
      </c>
      <c r="AD18" s="243">
        <v>18.000399999999999</v>
      </c>
      <c r="AE18" s="242">
        <v>32.380000000000003</v>
      </c>
      <c r="AF18" s="240" t="s">
        <v>634</v>
      </c>
      <c r="AG18" s="241">
        <v>66.177941176470583</v>
      </c>
      <c r="AH18" s="240" t="s">
        <v>650</v>
      </c>
      <c r="AI18" s="239"/>
    </row>
    <row r="19" spans="1:35" s="229" customFormat="1">
      <c r="A19" s="245">
        <v>164</v>
      </c>
      <c r="B19" s="248">
        <v>0</v>
      </c>
      <c r="C19" s="244" t="s">
        <v>315</v>
      </c>
      <c r="D19" s="239">
        <v>6</v>
      </c>
      <c r="E19" s="239" t="s">
        <v>129</v>
      </c>
      <c r="F19" s="239">
        <v>24</v>
      </c>
      <c r="G19" s="239" t="s">
        <v>75</v>
      </c>
      <c r="H19" s="239">
        <v>-1</v>
      </c>
      <c r="I19" s="239">
        <v>24</v>
      </c>
      <c r="J19" s="239">
        <v>21</v>
      </c>
      <c r="K19" s="247" t="s">
        <v>129</v>
      </c>
      <c r="L19" s="247" t="s">
        <v>129</v>
      </c>
      <c r="M19" s="247" t="s">
        <v>75</v>
      </c>
      <c r="N19" s="239">
        <v>0</v>
      </c>
      <c r="O19" s="239" t="s">
        <v>168</v>
      </c>
      <c r="P19" s="239" t="s">
        <v>315</v>
      </c>
      <c r="Q19" s="244">
        <v>100</v>
      </c>
      <c r="R19" s="244">
        <v>0</v>
      </c>
      <c r="S19" s="244">
        <v>1</v>
      </c>
      <c r="T19" s="244">
        <v>0</v>
      </c>
      <c r="U19" s="244">
        <v>30</v>
      </c>
      <c r="V19" s="246">
        <v>5</v>
      </c>
      <c r="W19" s="244" t="s">
        <v>75</v>
      </c>
      <c r="X19" s="239">
        <v>2</v>
      </c>
      <c r="Y19" s="244" t="s">
        <v>129</v>
      </c>
      <c r="Z19" s="245"/>
      <c r="AA19" s="239" t="s">
        <v>651</v>
      </c>
      <c r="AB19" s="244">
        <v>3</v>
      </c>
      <c r="AC19" s="244">
        <v>151</v>
      </c>
      <c r="AD19" s="243">
        <v>23.510300000000001</v>
      </c>
      <c r="AE19" s="242">
        <v>32.75</v>
      </c>
      <c r="AF19" s="240" t="s">
        <v>634</v>
      </c>
      <c r="AG19" s="241">
        <v>31.139470198675497</v>
      </c>
      <c r="AH19" s="240" t="s">
        <v>650</v>
      </c>
      <c r="AI19" s="239"/>
    </row>
    <row r="20" spans="1:35" s="229" customFormat="1">
      <c r="A20" s="245">
        <v>182</v>
      </c>
      <c r="B20" s="248">
        <v>0</v>
      </c>
      <c r="C20" s="244" t="s">
        <v>315</v>
      </c>
      <c r="D20" s="239">
        <v>3</v>
      </c>
      <c r="E20" s="239" t="s">
        <v>129</v>
      </c>
      <c r="F20" s="239">
        <v>24</v>
      </c>
      <c r="G20" s="239" t="s">
        <v>75</v>
      </c>
      <c r="H20" s="239">
        <v>55</v>
      </c>
      <c r="I20" s="239">
        <v>24</v>
      </c>
      <c r="J20" s="239">
        <v>21</v>
      </c>
      <c r="K20" s="247" t="s">
        <v>168</v>
      </c>
      <c r="L20" s="247" t="s">
        <v>129</v>
      </c>
      <c r="M20" s="247" t="s">
        <v>129</v>
      </c>
      <c r="N20" s="239">
        <v>0</v>
      </c>
      <c r="O20" s="239" t="s">
        <v>129</v>
      </c>
      <c r="P20" s="239" t="s">
        <v>110</v>
      </c>
      <c r="Q20" s="244">
        <v>0</v>
      </c>
      <c r="R20" s="244">
        <v>95</v>
      </c>
      <c r="S20" s="244">
        <v>95</v>
      </c>
      <c r="T20" s="244">
        <v>95</v>
      </c>
      <c r="U20" s="244">
        <v>20</v>
      </c>
      <c r="V20" s="246">
        <v>4</v>
      </c>
      <c r="W20" s="244" t="s">
        <v>168</v>
      </c>
      <c r="X20" s="239">
        <v>20</v>
      </c>
      <c r="Y20" s="244" t="s">
        <v>129</v>
      </c>
      <c r="Z20" s="245"/>
      <c r="AA20" s="239" t="s">
        <v>632</v>
      </c>
      <c r="AB20" s="244">
        <v>3</v>
      </c>
      <c r="AC20" s="244">
        <v>179</v>
      </c>
      <c r="AD20" s="243">
        <v>25.171299999999999</v>
      </c>
      <c r="AE20" s="242">
        <v>33.49</v>
      </c>
      <c r="AF20" s="240" t="s">
        <v>634</v>
      </c>
      <c r="AG20" s="241">
        <v>35.1554469273743</v>
      </c>
      <c r="AH20" s="240" t="s">
        <v>650</v>
      </c>
      <c r="AI20" s="239"/>
    </row>
    <row r="21" spans="1:35" s="229" customFormat="1">
      <c r="A21" s="245">
        <v>186</v>
      </c>
      <c r="B21" s="248">
        <v>-1</v>
      </c>
      <c r="C21" s="244" t="s">
        <v>110</v>
      </c>
      <c r="D21" s="239">
        <v>3</v>
      </c>
      <c r="E21" s="239" t="s">
        <v>129</v>
      </c>
      <c r="F21" s="239">
        <v>24</v>
      </c>
      <c r="G21" s="239" t="s">
        <v>75</v>
      </c>
      <c r="H21" s="239">
        <v>60</v>
      </c>
      <c r="I21" s="239">
        <v>0</v>
      </c>
      <c r="J21" s="239">
        <v>22</v>
      </c>
      <c r="K21" s="247" t="s">
        <v>129</v>
      </c>
      <c r="L21" s="247" t="s">
        <v>129</v>
      </c>
      <c r="M21" s="247" t="s">
        <v>129</v>
      </c>
      <c r="N21" s="239">
        <v>1</v>
      </c>
      <c r="O21" s="239" t="s">
        <v>75</v>
      </c>
      <c r="P21" s="239" t="s">
        <v>199</v>
      </c>
      <c r="Q21" s="244">
        <v>0</v>
      </c>
      <c r="R21" s="244">
        <v>0</v>
      </c>
      <c r="S21" s="244">
        <v>0</v>
      </c>
      <c r="T21" s="244">
        <v>-1</v>
      </c>
      <c r="U21" s="244">
        <v>25</v>
      </c>
      <c r="V21" s="246">
        <v>4</v>
      </c>
      <c r="W21" s="244" t="s">
        <v>168</v>
      </c>
      <c r="X21" s="239">
        <v>8</v>
      </c>
      <c r="Y21" s="244" t="s">
        <v>129</v>
      </c>
      <c r="Z21" s="245"/>
      <c r="AA21" s="239" t="s">
        <v>642</v>
      </c>
      <c r="AB21" s="244">
        <v>2</v>
      </c>
      <c r="AC21" s="244">
        <v>136</v>
      </c>
      <c r="AD21" s="243">
        <v>15.2523</v>
      </c>
      <c r="AE21" s="242">
        <v>33.53</v>
      </c>
      <c r="AF21" s="240" t="s">
        <v>646</v>
      </c>
      <c r="AG21" s="241">
        <v>28.037316176470586</v>
      </c>
      <c r="AH21" s="240" t="s">
        <v>650</v>
      </c>
      <c r="AI21" s="239"/>
    </row>
    <row r="22" spans="1:35" s="229" customFormat="1">
      <c r="A22" s="245">
        <v>194</v>
      </c>
      <c r="B22" s="239">
        <v>0</v>
      </c>
      <c r="C22" s="239" t="s">
        <v>110</v>
      </c>
      <c r="D22" s="239">
        <v>20</v>
      </c>
      <c r="E22" s="239" t="s">
        <v>129</v>
      </c>
      <c r="F22" s="239">
        <v>24</v>
      </c>
      <c r="G22" s="239" t="s">
        <v>75</v>
      </c>
      <c r="H22" s="239">
        <v>55</v>
      </c>
      <c r="I22" s="239">
        <v>0</v>
      </c>
      <c r="J22" s="239">
        <v>20</v>
      </c>
      <c r="K22" s="247" t="s">
        <v>129</v>
      </c>
      <c r="L22" s="247" t="s">
        <v>129</v>
      </c>
      <c r="M22" s="247" t="s">
        <v>129</v>
      </c>
      <c r="N22" s="239">
        <v>0</v>
      </c>
      <c r="O22" s="239" t="s">
        <v>75</v>
      </c>
      <c r="P22" s="239" t="s">
        <v>199</v>
      </c>
      <c r="Q22" s="244">
        <v>0</v>
      </c>
      <c r="R22" s="244">
        <v>0</v>
      </c>
      <c r="S22" s="244">
        <v>0</v>
      </c>
      <c r="T22" s="244">
        <v>-1</v>
      </c>
      <c r="U22" s="244">
        <v>5</v>
      </c>
      <c r="V22" s="246">
        <v>2</v>
      </c>
      <c r="W22" s="244" t="s">
        <v>75</v>
      </c>
      <c r="X22" s="239">
        <v>40</v>
      </c>
      <c r="Y22" s="244" t="s">
        <v>75</v>
      </c>
      <c r="Z22" s="245"/>
      <c r="AA22" s="239" t="s">
        <v>642</v>
      </c>
      <c r="AB22" s="244">
        <v>2</v>
      </c>
      <c r="AC22" s="244">
        <v>136</v>
      </c>
      <c r="AD22" s="243">
        <v>14.669600000000001</v>
      </c>
      <c r="AE22" s="242">
        <v>34.06</v>
      </c>
      <c r="AF22" s="240" t="s">
        <v>646</v>
      </c>
      <c r="AG22" s="241">
        <v>53.932352941176475</v>
      </c>
      <c r="AH22" s="240" t="s">
        <v>650</v>
      </c>
      <c r="AI22" s="239"/>
    </row>
    <row r="23" spans="1:35" s="229" customFormat="1">
      <c r="A23" s="245">
        <v>203</v>
      </c>
      <c r="B23" s="248">
        <v>0</v>
      </c>
      <c r="C23" s="244" t="s">
        <v>110</v>
      </c>
      <c r="D23" s="239">
        <v>5</v>
      </c>
      <c r="E23" s="239" t="s">
        <v>129</v>
      </c>
      <c r="F23" s="239">
        <v>24</v>
      </c>
      <c r="G23" s="239" t="s">
        <v>75</v>
      </c>
      <c r="H23" s="239">
        <v>60</v>
      </c>
      <c r="I23" s="239">
        <v>0</v>
      </c>
      <c r="J23" s="239">
        <v>20</v>
      </c>
      <c r="K23" s="247" t="s">
        <v>129</v>
      </c>
      <c r="L23" s="247" t="s">
        <v>129</v>
      </c>
      <c r="M23" s="247" t="s">
        <v>75</v>
      </c>
      <c r="N23" s="239">
        <v>0</v>
      </c>
      <c r="O23" s="239" t="s">
        <v>75</v>
      </c>
      <c r="P23" s="239" t="s">
        <v>110</v>
      </c>
      <c r="Q23" s="244">
        <v>150</v>
      </c>
      <c r="R23" s="244">
        <v>0</v>
      </c>
      <c r="S23" s="244">
        <v>0</v>
      </c>
      <c r="T23" s="244">
        <v>75</v>
      </c>
      <c r="U23" s="244">
        <v>15</v>
      </c>
      <c r="V23" s="246">
        <v>3</v>
      </c>
      <c r="W23" s="244" t="s">
        <v>168</v>
      </c>
      <c r="X23" s="239">
        <v>7</v>
      </c>
      <c r="Y23" s="244" t="s">
        <v>129</v>
      </c>
      <c r="Z23" s="245"/>
      <c r="AA23" s="239" t="s">
        <v>651</v>
      </c>
      <c r="AB23" s="244">
        <v>3</v>
      </c>
      <c r="AC23" s="244">
        <v>151</v>
      </c>
      <c r="AD23" s="243">
        <v>23.175999999999998</v>
      </c>
      <c r="AE23" s="242">
        <v>34.340000000000003</v>
      </c>
      <c r="AF23" s="240" t="s">
        <v>634</v>
      </c>
      <c r="AG23" s="241">
        <v>51.16114790286975</v>
      </c>
      <c r="AH23" s="240" t="s">
        <v>650</v>
      </c>
      <c r="AI23" s="239"/>
    </row>
    <row r="24" spans="1:35" s="229" customFormat="1">
      <c r="A24" s="245">
        <v>205</v>
      </c>
      <c r="B24" s="248">
        <v>0</v>
      </c>
      <c r="C24" s="244" t="s">
        <v>110</v>
      </c>
      <c r="D24" s="239">
        <v>0</v>
      </c>
      <c r="E24" s="239" t="s">
        <v>75</v>
      </c>
      <c r="F24" s="239">
        <v>24</v>
      </c>
      <c r="G24" s="239" t="s">
        <v>75</v>
      </c>
      <c r="H24" s="239">
        <v>55</v>
      </c>
      <c r="I24" s="239">
        <v>24</v>
      </c>
      <c r="J24" s="239">
        <v>18</v>
      </c>
      <c r="K24" s="247" t="s">
        <v>129</v>
      </c>
      <c r="L24" s="247" t="s">
        <v>129</v>
      </c>
      <c r="M24" s="247" t="s">
        <v>129</v>
      </c>
      <c r="N24" s="239">
        <v>0</v>
      </c>
      <c r="O24" s="239" t="s">
        <v>75</v>
      </c>
      <c r="P24" s="239" t="s">
        <v>199</v>
      </c>
      <c r="Q24" s="244">
        <v>200</v>
      </c>
      <c r="R24" s="244">
        <v>0</v>
      </c>
      <c r="S24" s="244">
        <v>0</v>
      </c>
      <c r="T24" s="244">
        <v>0</v>
      </c>
      <c r="U24" s="244">
        <v>14</v>
      </c>
      <c r="V24" s="246">
        <v>2</v>
      </c>
      <c r="W24" s="244" t="s">
        <v>168</v>
      </c>
      <c r="X24" s="239">
        <v>5</v>
      </c>
      <c r="Y24" s="244" t="s">
        <v>75</v>
      </c>
      <c r="Z24" s="245"/>
      <c r="AA24" s="239" t="s">
        <v>642</v>
      </c>
      <c r="AB24" s="244">
        <v>2</v>
      </c>
      <c r="AC24" s="244">
        <v>136</v>
      </c>
      <c r="AD24" s="243">
        <v>17.288</v>
      </c>
      <c r="AE24" s="242">
        <v>34.42</v>
      </c>
      <c r="AF24" s="240" t="s">
        <v>634</v>
      </c>
      <c r="AG24" s="241">
        <v>63.558823529411768</v>
      </c>
      <c r="AH24" s="240" t="s">
        <v>650</v>
      </c>
      <c r="AI24" s="239"/>
    </row>
    <row r="25" spans="1:35" s="229" customFormat="1">
      <c r="A25" s="245">
        <v>215</v>
      </c>
      <c r="B25" s="248">
        <v>0</v>
      </c>
      <c r="C25" s="244" t="s">
        <v>315</v>
      </c>
      <c r="D25" s="239">
        <v>2</v>
      </c>
      <c r="E25" s="239" t="s">
        <v>75</v>
      </c>
      <c r="F25" s="239">
        <v>24</v>
      </c>
      <c r="G25" s="239" t="s">
        <v>75</v>
      </c>
      <c r="H25" s="239">
        <v>50</v>
      </c>
      <c r="I25" s="239">
        <v>8</v>
      </c>
      <c r="J25" s="239">
        <v>20</v>
      </c>
      <c r="K25" s="247" t="s">
        <v>129</v>
      </c>
      <c r="L25" s="247" t="s">
        <v>129</v>
      </c>
      <c r="M25" s="247" t="s">
        <v>75</v>
      </c>
      <c r="N25" s="239">
        <v>0</v>
      </c>
      <c r="O25" s="239" t="s">
        <v>75</v>
      </c>
      <c r="P25" s="239" t="s">
        <v>199</v>
      </c>
      <c r="Q25" s="244">
        <v>100</v>
      </c>
      <c r="R25" s="244">
        <v>0</v>
      </c>
      <c r="S25" s="244">
        <v>0</v>
      </c>
      <c r="T25" s="244">
        <v>10</v>
      </c>
      <c r="U25" s="244">
        <v>17</v>
      </c>
      <c r="V25" s="246">
        <v>3.5</v>
      </c>
      <c r="W25" s="244" t="s">
        <v>168</v>
      </c>
      <c r="X25" s="239">
        <v>24</v>
      </c>
      <c r="Y25" s="244" t="s">
        <v>75</v>
      </c>
      <c r="Z25" s="245"/>
      <c r="AA25" s="239" t="s">
        <v>651</v>
      </c>
      <c r="AB25" s="244">
        <v>3</v>
      </c>
      <c r="AC25" s="244">
        <v>151</v>
      </c>
      <c r="AD25" s="243">
        <v>19.269500000000001</v>
      </c>
      <c r="AE25" s="242">
        <v>34.72</v>
      </c>
      <c r="AF25" s="240" t="s">
        <v>634</v>
      </c>
      <c r="AG25" s="241">
        <v>36.460737937559131</v>
      </c>
      <c r="AH25" s="240" t="s">
        <v>650</v>
      </c>
      <c r="AI25" s="239"/>
    </row>
    <row r="26" spans="1:35" s="229" customFormat="1">
      <c r="A26" s="245">
        <v>219</v>
      </c>
      <c r="B26" s="248">
        <v>0</v>
      </c>
      <c r="C26" s="244" t="s">
        <v>315</v>
      </c>
      <c r="D26" s="239">
        <v>2</v>
      </c>
      <c r="E26" s="239" t="s">
        <v>129</v>
      </c>
      <c r="F26" s="239">
        <v>0</v>
      </c>
      <c r="G26" s="239" t="s">
        <v>75</v>
      </c>
      <c r="H26" s="239">
        <v>55</v>
      </c>
      <c r="I26" s="239">
        <v>24</v>
      </c>
      <c r="J26" s="239">
        <v>-1</v>
      </c>
      <c r="K26" s="247" t="s">
        <v>129</v>
      </c>
      <c r="L26" s="247" t="s">
        <v>168</v>
      </c>
      <c r="M26" s="247" t="s">
        <v>75</v>
      </c>
      <c r="N26" s="239">
        <v>1</v>
      </c>
      <c r="O26" s="239" t="s">
        <v>75</v>
      </c>
      <c r="P26" s="239" t="s">
        <v>199</v>
      </c>
      <c r="Q26" s="244">
        <v>125</v>
      </c>
      <c r="R26" s="244">
        <v>20</v>
      </c>
      <c r="S26" s="244">
        <v>0</v>
      </c>
      <c r="T26" s="244">
        <v>20</v>
      </c>
      <c r="U26" s="244">
        <v>18</v>
      </c>
      <c r="V26" s="246">
        <v>3</v>
      </c>
      <c r="W26" s="244" t="s">
        <v>129</v>
      </c>
      <c r="X26" s="239">
        <v>0</v>
      </c>
      <c r="Y26" s="244" t="s">
        <v>129</v>
      </c>
      <c r="Z26" s="245"/>
      <c r="AA26" s="239" t="s">
        <v>632</v>
      </c>
      <c r="AB26" s="244">
        <v>3</v>
      </c>
      <c r="AC26" s="244">
        <v>174</v>
      </c>
      <c r="AD26" s="243">
        <v>26.634799999999998</v>
      </c>
      <c r="AE26" s="242">
        <v>34.9</v>
      </c>
      <c r="AF26" s="240" t="s">
        <v>634</v>
      </c>
      <c r="AG26" s="241">
        <v>51.024521072796936</v>
      </c>
      <c r="AH26" s="240" t="s">
        <v>650</v>
      </c>
      <c r="AI26" s="239"/>
    </row>
    <row r="27" spans="1:35" s="229" customFormat="1">
      <c r="A27" s="245">
        <v>221</v>
      </c>
      <c r="B27" s="248">
        <v>0</v>
      </c>
      <c r="C27" s="244" t="s">
        <v>315</v>
      </c>
      <c r="D27" s="239">
        <v>2</v>
      </c>
      <c r="E27" s="239" t="s">
        <v>129</v>
      </c>
      <c r="F27" s="239">
        <v>24</v>
      </c>
      <c r="G27" s="239" t="s">
        <v>75</v>
      </c>
      <c r="H27" s="239">
        <v>-1</v>
      </c>
      <c r="I27" s="239">
        <v>24</v>
      </c>
      <c r="J27" s="239">
        <v>20</v>
      </c>
      <c r="K27" s="247" t="s">
        <v>168</v>
      </c>
      <c r="L27" s="247" t="s">
        <v>129</v>
      </c>
      <c r="M27" s="247" t="s">
        <v>75</v>
      </c>
      <c r="N27" s="239">
        <v>1</v>
      </c>
      <c r="O27" s="239" t="s">
        <v>168</v>
      </c>
      <c r="P27" s="239" t="s">
        <v>199</v>
      </c>
      <c r="Q27" s="244">
        <v>100</v>
      </c>
      <c r="R27" s="244">
        <v>0</v>
      </c>
      <c r="S27" s="244">
        <v>0</v>
      </c>
      <c r="T27" s="244">
        <v>-1</v>
      </c>
      <c r="U27" s="244">
        <v>7</v>
      </c>
      <c r="V27" s="246">
        <v>2</v>
      </c>
      <c r="W27" s="244" t="s">
        <v>168</v>
      </c>
      <c r="X27" s="239">
        <v>10</v>
      </c>
      <c r="Y27" s="244" t="s">
        <v>129</v>
      </c>
      <c r="Z27" s="245"/>
      <c r="AA27" s="239" t="s">
        <v>642</v>
      </c>
      <c r="AB27" s="244">
        <v>2</v>
      </c>
      <c r="AC27" s="244">
        <v>136</v>
      </c>
      <c r="AD27" s="243">
        <v>19.7712</v>
      </c>
      <c r="AE27" s="242">
        <v>34.92</v>
      </c>
      <c r="AF27" s="240" t="s">
        <v>634</v>
      </c>
      <c r="AG27" s="241">
        <v>72.688235294117646</v>
      </c>
      <c r="AH27" s="240" t="s">
        <v>650</v>
      </c>
      <c r="AI27" s="239"/>
    </row>
    <row r="28" spans="1:35" s="229" customFormat="1">
      <c r="A28" s="245">
        <v>229</v>
      </c>
      <c r="B28" s="248">
        <v>0</v>
      </c>
      <c r="C28" s="244" t="s">
        <v>315</v>
      </c>
      <c r="D28" s="239">
        <v>3</v>
      </c>
      <c r="E28" s="239" t="s">
        <v>75</v>
      </c>
      <c r="F28" s="239">
        <v>24</v>
      </c>
      <c r="G28" s="239" t="s">
        <v>75</v>
      </c>
      <c r="H28" s="239">
        <v>55</v>
      </c>
      <c r="I28" s="239">
        <v>24</v>
      </c>
      <c r="J28" s="239">
        <v>20</v>
      </c>
      <c r="K28" s="247" t="s">
        <v>168</v>
      </c>
      <c r="L28" s="247" t="s">
        <v>168</v>
      </c>
      <c r="M28" s="247" t="s">
        <v>168</v>
      </c>
      <c r="N28" s="239">
        <v>0</v>
      </c>
      <c r="O28" s="239" t="s">
        <v>168</v>
      </c>
      <c r="P28" s="239" t="s">
        <v>110</v>
      </c>
      <c r="Q28" s="244">
        <v>100</v>
      </c>
      <c r="R28" s="244">
        <v>0</v>
      </c>
      <c r="S28" s="244">
        <v>0</v>
      </c>
      <c r="T28" s="244">
        <v>0</v>
      </c>
      <c r="U28" s="244">
        <v>7</v>
      </c>
      <c r="V28" s="246">
        <v>3</v>
      </c>
      <c r="W28" s="244" t="s">
        <v>168</v>
      </c>
      <c r="X28" s="239">
        <v>16</v>
      </c>
      <c r="Y28" s="244" t="s">
        <v>129</v>
      </c>
      <c r="Z28" s="245"/>
      <c r="AA28" s="239" t="s">
        <v>642</v>
      </c>
      <c r="AB28" s="244">
        <v>2</v>
      </c>
      <c r="AC28" s="244">
        <v>136</v>
      </c>
      <c r="AD28" s="243">
        <v>18.215299999999999</v>
      </c>
      <c r="AE28" s="242">
        <v>35.25</v>
      </c>
      <c r="AF28" s="240" t="s">
        <v>634</v>
      </c>
      <c r="AG28" s="241">
        <v>44.645343137254905</v>
      </c>
      <c r="AH28" s="240" t="s">
        <v>650</v>
      </c>
      <c r="AI28" s="239"/>
    </row>
    <row r="29" spans="1:35" s="229" customFormat="1">
      <c r="A29" s="245">
        <v>231</v>
      </c>
      <c r="B29" s="248">
        <v>0</v>
      </c>
      <c r="C29" s="244" t="s">
        <v>315</v>
      </c>
      <c r="D29" s="239">
        <v>3</v>
      </c>
      <c r="E29" s="239" t="s">
        <v>129</v>
      </c>
      <c r="F29" s="239">
        <v>24</v>
      </c>
      <c r="G29" s="239" t="s">
        <v>75</v>
      </c>
      <c r="H29" s="239">
        <v>55</v>
      </c>
      <c r="I29" s="239">
        <v>16</v>
      </c>
      <c r="J29" s="239">
        <v>22</v>
      </c>
      <c r="K29" s="247" t="s">
        <v>129</v>
      </c>
      <c r="L29" s="247" t="s">
        <v>168</v>
      </c>
      <c r="M29" s="247" t="s">
        <v>129</v>
      </c>
      <c r="N29" s="239">
        <v>0</v>
      </c>
      <c r="O29" s="239" t="s">
        <v>75</v>
      </c>
      <c r="P29" s="239" t="s">
        <v>315</v>
      </c>
      <c r="Q29" s="244">
        <v>100</v>
      </c>
      <c r="R29" s="244">
        <v>0</v>
      </c>
      <c r="S29" s="244">
        <v>0</v>
      </c>
      <c r="T29" s="244">
        <v>0</v>
      </c>
      <c r="U29" s="244">
        <v>14</v>
      </c>
      <c r="V29" s="246">
        <v>2</v>
      </c>
      <c r="W29" s="244" t="s">
        <v>129</v>
      </c>
      <c r="X29" s="239">
        <v>0</v>
      </c>
      <c r="Y29" s="244" t="s">
        <v>75</v>
      </c>
      <c r="Z29" s="245"/>
      <c r="AA29" s="239" t="s">
        <v>642</v>
      </c>
      <c r="AB29" s="244">
        <v>2</v>
      </c>
      <c r="AC29" s="244">
        <v>140</v>
      </c>
      <c r="AD29" s="243">
        <v>15.4696</v>
      </c>
      <c r="AE29" s="242">
        <v>35.29</v>
      </c>
      <c r="AF29" s="240" t="s">
        <v>646</v>
      </c>
      <c r="AG29" s="241">
        <v>55.248571428571431</v>
      </c>
      <c r="AH29" s="240" t="s">
        <v>650</v>
      </c>
      <c r="AI29" s="239"/>
    </row>
    <row r="30" spans="1:35" s="229" customFormat="1">
      <c r="A30" s="245">
        <v>238</v>
      </c>
      <c r="B30" s="248">
        <v>0</v>
      </c>
      <c r="C30" s="244" t="s">
        <v>315</v>
      </c>
      <c r="D30" s="239">
        <v>3</v>
      </c>
      <c r="E30" s="239" t="s">
        <v>129</v>
      </c>
      <c r="F30" s="239">
        <v>18</v>
      </c>
      <c r="G30" s="239" t="s">
        <v>75</v>
      </c>
      <c r="H30" s="239">
        <v>-1</v>
      </c>
      <c r="I30" s="239">
        <v>8</v>
      </c>
      <c r="J30" s="239">
        <v>20</v>
      </c>
      <c r="K30" s="247" t="s">
        <v>75</v>
      </c>
      <c r="L30" s="247" t="s">
        <v>75</v>
      </c>
      <c r="M30" s="247" t="s">
        <v>129</v>
      </c>
      <c r="N30" s="239">
        <v>0</v>
      </c>
      <c r="O30" s="239" t="s">
        <v>75</v>
      </c>
      <c r="P30" s="239" t="s">
        <v>110</v>
      </c>
      <c r="Q30" s="244">
        <v>0</v>
      </c>
      <c r="R30" s="244">
        <v>0</v>
      </c>
      <c r="S30" s="244">
        <v>0</v>
      </c>
      <c r="T30" s="244">
        <v>-1</v>
      </c>
      <c r="U30" s="244">
        <v>16</v>
      </c>
      <c r="V30" s="246">
        <v>4</v>
      </c>
      <c r="W30" s="244" t="s">
        <v>168</v>
      </c>
      <c r="X30" s="239">
        <v>8</v>
      </c>
      <c r="Y30" s="244" t="s">
        <v>129</v>
      </c>
      <c r="Z30" s="245"/>
      <c r="AA30" s="239" t="s">
        <v>642</v>
      </c>
      <c r="AB30" s="244">
        <v>2</v>
      </c>
      <c r="AC30" s="244">
        <v>136</v>
      </c>
      <c r="AD30" s="243">
        <v>15.346399999999999</v>
      </c>
      <c r="AE30" s="242">
        <v>35.53</v>
      </c>
      <c r="AF30" s="240" t="s">
        <v>646</v>
      </c>
      <c r="AG30" s="241">
        <v>28.210294117647059</v>
      </c>
      <c r="AH30" s="240" t="s">
        <v>650</v>
      </c>
      <c r="AI30" s="239"/>
    </row>
    <row r="31" spans="1:35" s="229" customFormat="1">
      <c r="A31" s="245">
        <v>243</v>
      </c>
      <c r="B31" s="248">
        <v>0</v>
      </c>
      <c r="C31" s="244" t="s">
        <v>110</v>
      </c>
      <c r="D31" s="239">
        <v>5</v>
      </c>
      <c r="E31" s="239" t="s">
        <v>75</v>
      </c>
      <c r="F31" s="239">
        <v>24</v>
      </c>
      <c r="G31" s="239" t="s">
        <v>75</v>
      </c>
      <c r="H31" s="239">
        <v>55</v>
      </c>
      <c r="I31" s="239">
        <v>24</v>
      </c>
      <c r="J31" s="239">
        <v>21</v>
      </c>
      <c r="K31" s="247" t="s">
        <v>129</v>
      </c>
      <c r="L31" s="247" t="s">
        <v>168</v>
      </c>
      <c r="M31" s="247" t="s">
        <v>129</v>
      </c>
      <c r="N31" s="239">
        <v>0</v>
      </c>
      <c r="O31" s="239" t="s">
        <v>75</v>
      </c>
      <c r="P31" s="239" t="s">
        <v>315</v>
      </c>
      <c r="Q31" s="244">
        <v>25</v>
      </c>
      <c r="R31" s="244">
        <v>0</v>
      </c>
      <c r="S31" s="244">
        <v>0</v>
      </c>
      <c r="T31" s="244">
        <v>0</v>
      </c>
      <c r="U31" s="244">
        <v>5</v>
      </c>
      <c r="V31" s="246">
        <v>2</v>
      </c>
      <c r="W31" s="244" t="s">
        <v>168</v>
      </c>
      <c r="X31" s="239">
        <v>25</v>
      </c>
      <c r="Y31" s="244" t="s">
        <v>75</v>
      </c>
      <c r="Z31" s="245"/>
      <c r="AA31" s="239" t="s">
        <v>651</v>
      </c>
      <c r="AB31" s="244">
        <v>3</v>
      </c>
      <c r="AC31" s="244">
        <v>136</v>
      </c>
      <c r="AD31" s="243">
        <v>25.514600000000002</v>
      </c>
      <c r="AE31" s="242">
        <v>35.64</v>
      </c>
      <c r="AF31" s="240" t="s">
        <v>634</v>
      </c>
      <c r="AG31" s="241">
        <v>93.803676470588243</v>
      </c>
      <c r="AH31" s="240" t="s">
        <v>650</v>
      </c>
      <c r="AI31" s="239"/>
    </row>
    <row r="32" spans="1:35" s="229" customFormat="1">
      <c r="A32" s="245">
        <v>245</v>
      </c>
      <c r="B32" s="248">
        <v>0</v>
      </c>
      <c r="C32" s="244" t="s">
        <v>110</v>
      </c>
      <c r="D32" s="239">
        <v>15</v>
      </c>
      <c r="E32" s="239" t="s">
        <v>129</v>
      </c>
      <c r="F32" s="239">
        <v>24</v>
      </c>
      <c r="G32" s="239" t="s">
        <v>75</v>
      </c>
      <c r="H32" s="239">
        <v>55</v>
      </c>
      <c r="I32" s="239">
        <v>24</v>
      </c>
      <c r="J32" s="239">
        <v>21</v>
      </c>
      <c r="K32" s="247" t="s">
        <v>168</v>
      </c>
      <c r="L32" s="247" t="s">
        <v>129</v>
      </c>
      <c r="M32" s="247" t="s">
        <v>75</v>
      </c>
      <c r="N32" s="239">
        <v>1</v>
      </c>
      <c r="O32" s="239" t="s">
        <v>75</v>
      </c>
      <c r="P32" s="239" t="s">
        <v>110</v>
      </c>
      <c r="Q32" s="244">
        <v>50</v>
      </c>
      <c r="R32" s="244">
        <v>0</v>
      </c>
      <c r="S32" s="244">
        <v>0</v>
      </c>
      <c r="T32" s="244">
        <v>0</v>
      </c>
      <c r="U32" s="244">
        <v>9</v>
      </c>
      <c r="V32" s="246">
        <v>4</v>
      </c>
      <c r="W32" s="244" t="s">
        <v>75</v>
      </c>
      <c r="X32" s="239">
        <v>40</v>
      </c>
      <c r="Y32" s="244" t="s">
        <v>129</v>
      </c>
      <c r="Z32" s="245"/>
      <c r="AA32" s="239" t="s">
        <v>632</v>
      </c>
      <c r="AB32" s="244">
        <v>3</v>
      </c>
      <c r="AC32" s="244">
        <v>174</v>
      </c>
      <c r="AD32" s="243">
        <v>35.797199999999997</v>
      </c>
      <c r="AE32" s="242">
        <v>35.700000000000003</v>
      </c>
      <c r="AF32" s="240" t="s">
        <v>634</v>
      </c>
      <c r="AG32" s="241">
        <v>51.432758620689654</v>
      </c>
      <c r="AH32" s="240" t="s">
        <v>650</v>
      </c>
      <c r="AI32" s="239"/>
    </row>
    <row r="33" spans="1:35" s="229" customFormat="1">
      <c r="A33" s="245">
        <v>249</v>
      </c>
      <c r="B33" s="248">
        <v>0</v>
      </c>
      <c r="C33" s="244" t="s">
        <v>110</v>
      </c>
      <c r="D33" s="239">
        <v>26</v>
      </c>
      <c r="E33" s="239" t="s">
        <v>129</v>
      </c>
      <c r="F33" s="239">
        <v>24</v>
      </c>
      <c r="G33" s="239" t="s">
        <v>75</v>
      </c>
      <c r="H33" s="239">
        <v>55</v>
      </c>
      <c r="I33" s="239">
        <v>24</v>
      </c>
      <c r="J33" s="239">
        <v>20</v>
      </c>
      <c r="K33" s="247" t="s">
        <v>129</v>
      </c>
      <c r="L33" s="247" t="s">
        <v>129</v>
      </c>
      <c r="M33" s="247" t="s">
        <v>75</v>
      </c>
      <c r="N33" s="239">
        <v>0</v>
      </c>
      <c r="O33" s="239" t="s">
        <v>168</v>
      </c>
      <c r="P33" s="239" t="s">
        <v>110</v>
      </c>
      <c r="Q33" s="244">
        <v>75</v>
      </c>
      <c r="R33" s="244">
        <v>0</v>
      </c>
      <c r="S33" s="244">
        <v>0</v>
      </c>
      <c r="T33" s="244">
        <v>-1</v>
      </c>
      <c r="U33" s="244">
        <v>4</v>
      </c>
      <c r="V33" s="246">
        <v>2</v>
      </c>
      <c r="W33" s="244" t="s">
        <v>129</v>
      </c>
      <c r="X33" s="239">
        <v>0</v>
      </c>
      <c r="Y33" s="244" t="s">
        <v>75</v>
      </c>
      <c r="Z33" s="245"/>
      <c r="AA33" s="239" t="s">
        <v>642</v>
      </c>
      <c r="AB33" s="244">
        <v>2</v>
      </c>
      <c r="AC33" s="244">
        <v>136</v>
      </c>
      <c r="AD33" s="243">
        <v>16.9755</v>
      </c>
      <c r="AE33" s="242">
        <v>35.82</v>
      </c>
      <c r="AF33" s="240" t="s">
        <v>634</v>
      </c>
      <c r="AG33" s="241">
        <v>62.409926470588232</v>
      </c>
      <c r="AH33" s="240" t="s">
        <v>650</v>
      </c>
      <c r="AI33" s="239"/>
    </row>
    <row r="34" spans="1:35" s="229" customFormat="1">
      <c r="A34" s="245">
        <v>263</v>
      </c>
      <c r="B34" s="248">
        <v>0</v>
      </c>
      <c r="C34" s="244" t="s">
        <v>110</v>
      </c>
      <c r="D34" s="239">
        <v>10</v>
      </c>
      <c r="E34" s="239" t="s">
        <v>129</v>
      </c>
      <c r="F34" s="239">
        <v>24</v>
      </c>
      <c r="G34" s="239" t="s">
        <v>75</v>
      </c>
      <c r="H34" s="239">
        <v>55</v>
      </c>
      <c r="I34" s="239">
        <v>0</v>
      </c>
      <c r="J34" s="239">
        <v>22</v>
      </c>
      <c r="K34" s="247" t="s">
        <v>129</v>
      </c>
      <c r="L34" s="247" t="s">
        <v>168</v>
      </c>
      <c r="M34" s="247" t="s">
        <v>75</v>
      </c>
      <c r="N34" s="239">
        <v>0</v>
      </c>
      <c r="O34" s="239" t="s">
        <v>168</v>
      </c>
      <c r="P34" s="239" t="s">
        <v>110</v>
      </c>
      <c r="Q34" s="244">
        <v>115</v>
      </c>
      <c r="R34" s="244">
        <v>0</v>
      </c>
      <c r="S34" s="244">
        <v>0</v>
      </c>
      <c r="T34" s="244">
        <v>0</v>
      </c>
      <c r="U34" s="244">
        <v>10</v>
      </c>
      <c r="V34" s="246">
        <v>5</v>
      </c>
      <c r="W34" s="244" t="s">
        <v>168</v>
      </c>
      <c r="X34" s="239">
        <v>15</v>
      </c>
      <c r="Y34" s="244" t="s">
        <v>129</v>
      </c>
      <c r="Z34" s="245"/>
      <c r="AA34" s="239" t="s">
        <v>642</v>
      </c>
      <c r="AB34" s="244">
        <v>2</v>
      </c>
      <c r="AC34" s="244">
        <v>136</v>
      </c>
      <c r="AD34" s="243">
        <v>27.7469</v>
      </c>
      <c r="AE34" s="242">
        <v>36.270000000000003</v>
      </c>
      <c r="AF34" s="240" t="s">
        <v>634</v>
      </c>
      <c r="AG34" s="241">
        <v>40.804264705882353</v>
      </c>
      <c r="AH34" s="240" t="s">
        <v>650</v>
      </c>
      <c r="AI34" s="239"/>
    </row>
    <row r="35" spans="1:35" s="229" customFormat="1">
      <c r="A35" s="245">
        <v>267</v>
      </c>
      <c r="B35" s="248">
        <v>1</v>
      </c>
      <c r="C35" s="244" t="s">
        <v>315</v>
      </c>
      <c r="D35" s="239">
        <v>0</v>
      </c>
      <c r="E35" s="239" t="s">
        <v>129</v>
      </c>
      <c r="F35" s="239">
        <v>24</v>
      </c>
      <c r="G35" s="239" t="s">
        <v>75</v>
      </c>
      <c r="H35" s="239">
        <v>48</v>
      </c>
      <c r="I35" s="239">
        <v>24</v>
      </c>
      <c r="J35" s="239">
        <v>20</v>
      </c>
      <c r="K35" s="247" t="s">
        <v>129</v>
      </c>
      <c r="L35" s="247" t="s">
        <v>129</v>
      </c>
      <c r="M35" s="247" t="s">
        <v>129</v>
      </c>
      <c r="N35" s="239">
        <v>1</v>
      </c>
      <c r="O35" s="239" t="s">
        <v>75</v>
      </c>
      <c r="P35" s="239" t="s">
        <v>199</v>
      </c>
      <c r="Q35" s="244">
        <v>100</v>
      </c>
      <c r="R35" s="244">
        <v>0</v>
      </c>
      <c r="S35" s="244">
        <v>0</v>
      </c>
      <c r="T35" s="244">
        <v>0</v>
      </c>
      <c r="U35" s="244">
        <v>35</v>
      </c>
      <c r="V35" s="246">
        <v>4</v>
      </c>
      <c r="W35" s="244" t="s">
        <v>168</v>
      </c>
      <c r="X35" s="239">
        <v>5</v>
      </c>
      <c r="Y35" s="244" t="s">
        <v>129</v>
      </c>
      <c r="Z35" s="245"/>
      <c r="AA35" s="239" t="s">
        <v>642</v>
      </c>
      <c r="AB35" s="244">
        <v>2</v>
      </c>
      <c r="AC35" s="244">
        <v>136</v>
      </c>
      <c r="AD35" s="243">
        <v>21.3033</v>
      </c>
      <c r="AE35" s="242">
        <v>36.44</v>
      </c>
      <c r="AF35" s="240" t="s">
        <v>634</v>
      </c>
      <c r="AG35" s="241">
        <v>39.160477941176467</v>
      </c>
      <c r="AH35" s="240" t="s">
        <v>650</v>
      </c>
      <c r="AI35" s="239"/>
    </row>
    <row r="36" spans="1:35" s="229" customFormat="1">
      <c r="A36" s="245">
        <v>270</v>
      </c>
      <c r="B36" s="248">
        <v>0</v>
      </c>
      <c r="C36" s="244" t="s">
        <v>110</v>
      </c>
      <c r="D36" s="239">
        <v>26</v>
      </c>
      <c r="E36" s="239" t="s">
        <v>129</v>
      </c>
      <c r="F36" s="239">
        <v>24</v>
      </c>
      <c r="G36" s="239" t="s">
        <v>75</v>
      </c>
      <c r="H36" s="239">
        <v>50</v>
      </c>
      <c r="I36" s="239">
        <v>24</v>
      </c>
      <c r="J36" s="239">
        <v>21</v>
      </c>
      <c r="K36" s="247" t="s">
        <v>168</v>
      </c>
      <c r="L36" s="247" t="s">
        <v>168</v>
      </c>
      <c r="M36" s="247" t="s">
        <v>129</v>
      </c>
      <c r="N36" s="239">
        <v>0</v>
      </c>
      <c r="O36" s="239" t="s">
        <v>168</v>
      </c>
      <c r="P36" s="239" t="s">
        <v>199</v>
      </c>
      <c r="Q36" s="244">
        <v>100</v>
      </c>
      <c r="R36" s="244">
        <v>0</v>
      </c>
      <c r="S36" s="244">
        <v>0</v>
      </c>
      <c r="T36" s="244">
        <v>-1</v>
      </c>
      <c r="U36" s="244">
        <v>25</v>
      </c>
      <c r="V36" s="246">
        <v>4</v>
      </c>
      <c r="W36" s="244" t="s">
        <v>129</v>
      </c>
      <c r="X36" s="239">
        <v>0</v>
      </c>
      <c r="Y36" s="244" t="s">
        <v>129</v>
      </c>
      <c r="Z36" s="245"/>
      <c r="AA36" s="239" t="s">
        <v>642</v>
      </c>
      <c r="AB36" s="244">
        <v>2</v>
      </c>
      <c r="AC36" s="244">
        <v>136</v>
      </c>
      <c r="AD36" s="243">
        <v>26.473099999999999</v>
      </c>
      <c r="AE36" s="242">
        <v>36.700000000000003</v>
      </c>
      <c r="AF36" s="240" t="s">
        <v>634</v>
      </c>
      <c r="AG36" s="241">
        <v>48.663786764705883</v>
      </c>
      <c r="AH36" s="240" t="s">
        <v>650</v>
      </c>
      <c r="AI36" s="239"/>
    </row>
    <row r="37" spans="1:35" s="229" customFormat="1">
      <c r="A37" s="245">
        <v>283</v>
      </c>
      <c r="B37" s="248">
        <v>0</v>
      </c>
      <c r="C37" s="244" t="s">
        <v>641</v>
      </c>
      <c r="D37" s="239">
        <v>2</v>
      </c>
      <c r="E37" s="239" t="s">
        <v>75</v>
      </c>
      <c r="F37" s="239">
        <v>24</v>
      </c>
      <c r="G37" s="239" t="s">
        <v>75</v>
      </c>
      <c r="H37" s="239">
        <v>55</v>
      </c>
      <c r="I37" s="239">
        <v>24</v>
      </c>
      <c r="J37" s="239">
        <v>-1</v>
      </c>
      <c r="K37" s="247" t="s">
        <v>168</v>
      </c>
      <c r="L37" s="247" t="s">
        <v>168</v>
      </c>
      <c r="M37" s="247" t="s">
        <v>168</v>
      </c>
      <c r="N37" s="239">
        <v>0</v>
      </c>
      <c r="O37" s="239" t="s">
        <v>75</v>
      </c>
      <c r="P37" s="239" t="s">
        <v>199</v>
      </c>
      <c r="Q37" s="244">
        <v>100</v>
      </c>
      <c r="R37" s="244">
        <v>0</v>
      </c>
      <c r="S37" s="244">
        <v>0</v>
      </c>
      <c r="T37" s="244">
        <v>0</v>
      </c>
      <c r="U37" s="244">
        <v>21</v>
      </c>
      <c r="V37" s="246">
        <v>3</v>
      </c>
      <c r="W37" s="244" t="s">
        <v>129</v>
      </c>
      <c r="X37" s="239">
        <v>0</v>
      </c>
      <c r="Y37" s="244" t="s">
        <v>129</v>
      </c>
      <c r="Z37" s="245"/>
      <c r="AA37" s="239" t="s">
        <v>632</v>
      </c>
      <c r="AB37" s="244">
        <v>3</v>
      </c>
      <c r="AC37" s="244">
        <v>186</v>
      </c>
      <c r="AD37" s="243">
        <v>36.6541</v>
      </c>
      <c r="AE37" s="242">
        <v>37.46</v>
      </c>
      <c r="AF37" s="240" t="s">
        <v>634</v>
      </c>
      <c r="AG37" s="241">
        <v>65.688351254480281</v>
      </c>
      <c r="AH37" s="240" t="s">
        <v>650</v>
      </c>
      <c r="AI37" s="239"/>
    </row>
    <row r="38" spans="1:35" s="229" customFormat="1">
      <c r="A38" s="253">
        <v>284</v>
      </c>
      <c r="B38" s="237">
        <v>0</v>
      </c>
      <c r="C38" s="233" t="s">
        <v>641</v>
      </c>
      <c r="D38" s="230">
        <v>-1</v>
      </c>
      <c r="E38" s="230" t="s">
        <v>129</v>
      </c>
      <c r="F38" s="230">
        <v>24</v>
      </c>
      <c r="G38" s="230" t="s">
        <v>129</v>
      </c>
      <c r="H38" s="230">
        <v>-1</v>
      </c>
      <c r="I38" s="230">
        <v>0</v>
      </c>
      <c r="J38" s="230">
        <v>20</v>
      </c>
      <c r="K38" s="236" t="s">
        <v>129</v>
      </c>
      <c r="L38" s="236" t="s">
        <v>168</v>
      </c>
      <c r="M38" s="236" t="s">
        <v>129</v>
      </c>
      <c r="N38" s="230">
        <v>0</v>
      </c>
      <c r="O38" s="230" t="s">
        <v>129</v>
      </c>
      <c r="P38" s="230" t="s">
        <v>315</v>
      </c>
      <c r="Q38" s="233">
        <v>100</v>
      </c>
      <c r="R38" s="233">
        <v>0</v>
      </c>
      <c r="S38" s="233">
        <v>0</v>
      </c>
      <c r="T38" s="233">
        <v>0</v>
      </c>
      <c r="U38" s="233">
        <v>7</v>
      </c>
      <c r="V38" s="232">
        <v>3</v>
      </c>
      <c r="W38" s="233" t="s">
        <v>168</v>
      </c>
      <c r="X38" s="230">
        <v>20</v>
      </c>
      <c r="Y38" s="233" t="s">
        <v>129</v>
      </c>
      <c r="Z38" s="253"/>
      <c r="AA38" s="230" t="s">
        <v>642</v>
      </c>
      <c r="AB38" s="233">
        <v>2</v>
      </c>
      <c r="AC38" s="233">
        <v>136</v>
      </c>
      <c r="AD38" s="252">
        <v>18.973800000000001</v>
      </c>
      <c r="AE38" s="251">
        <v>37.5</v>
      </c>
      <c r="AF38" s="249" t="s">
        <v>634</v>
      </c>
      <c r="AG38" s="250">
        <v>46.504411764705878</v>
      </c>
      <c r="AH38" s="249" t="s">
        <v>650</v>
      </c>
      <c r="AI38" s="230"/>
    </row>
    <row r="39" spans="1:35" s="229" customFormat="1">
      <c r="A39" s="245">
        <v>286</v>
      </c>
      <c r="B39" s="248">
        <v>0</v>
      </c>
      <c r="C39" s="244" t="s">
        <v>110</v>
      </c>
      <c r="D39" s="239">
        <v>4</v>
      </c>
      <c r="E39" s="239" t="s">
        <v>129</v>
      </c>
      <c r="F39" s="239">
        <v>24</v>
      </c>
      <c r="G39" s="239" t="s">
        <v>75</v>
      </c>
      <c r="H39" s="239">
        <v>45</v>
      </c>
      <c r="I39" s="239">
        <v>24</v>
      </c>
      <c r="J39" s="239">
        <v>20</v>
      </c>
      <c r="K39" s="247" t="s">
        <v>168</v>
      </c>
      <c r="L39" s="247" t="s">
        <v>129</v>
      </c>
      <c r="M39" s="247" t="s">
        <v>129</v>
      </c>
      <c r="N39" s="239">
        <v>0</v>
      </c>
      <c r="O39" s="239" t="s">
        <v>75</v>
      </c>
      <c r="P39" s="239" t="s">
        <v>315</v>
      </c>
      <c r="Q39" s="244">
        <v>100</v>
      </c>
      <c r="R39" s="244">
        <v>0</v>
      </c>
      <c r="S39" s="244">
        <v>0</v>
      </c>
      <c r="T39" s="244">
        <v>-1</v>
      </c>
      <c r="U39" s="244">
        <v>14</v>
      </c>
      <c r="V39" s="246">
        <v>2</v>
      </c>
      <c r="W39" s="244" t="s">
        <v>168</v>
      </c>
      <c r="X39" s="239">
        <v>5</v>
      </c>
      <c r="Y39" s="244" t="s">
        <v>129</v>
      </c>
      <c r="Z39" s="245"/>
      <c r="AA39" s="239" t="s">
        <v>642</v>
      </c>
      <c r="AB39" s="244">
        <v>2</v>
      </c>
      <c r="AC39" s="244">
        <v>139</v>
      </c>
      <c r="AD39" s="243">
        <v>18.830200000000001</v>
      </c>
      <c r="AE39" s="242">
        <v>37.869999999999997</v>
      </c>
      <c r="AF39" s="240" t="s">
        <v>634</v>
      </c>
      <c r="AG39" s="241">
        <v>67.734532374100723</v>
      </c>
      <c r="AH39" s="240" t="s">
        <v>650</v>
      </c>
      <c r="AI39" s="239"/>
    </row>
    <row r="40" spans="1:35" s="229" customFormat="1">
      <c r="A40" s="245">
        <v>305</v>
      </c>
      <c r="B40" s="248">
        <v>0</v>
      </c>
      <c r="C40" s="244" t="s">
        <v>315</v>
      </c>
      <c r="D40" s="239">
        <v>3</v>
      </c>
      <c r="E40" s="239" t="s">
        <v>129</v>
      </c>
      <c r="F40" s="239">
        <v>24</v>
      </c>
      <c r="G40" s="239" t="s">
        <v>75</v>
      </c>
      <c r="H40" s="239">
        <v>48</v>
      </c>
      <c r="I40" s="239">
        <v>24</v>
      </c>
      <c r="J40" s="239">
        <v>20</v>
      </c>
      <c r="K40" s="247" t="s">
        <v>168</v>
      </c>
      <c r="L40" s="247" t="s">
        <v>168</v>
      </c>
      <c r="M40" s="247" t="s">
        <v>129</v>
      </c>
      <c r="N40" s="239">
        <v>1</v>
      </c>
      <c r="O40" s="239" t="s">
        <v>75</v>
      </c>
      <c r="P40" s="239" t="s">
        <v>110</v>
      </c>
      <c r="Q40" s="244">
        <v>250</v>
      </c>
      <c r="R40" s="244">
        <v>0</v>
      </c>
      <c r="S40" s="244">
        <v>0</v>
      </c>
      <c r="T40" s="244">
        <v>-1</v>
      </c>
      <c r="U40" s="244">
        <v>11</v>
      </c>
      <c r="V40" s="246">
        <v>2</v>
      </c>
      <c r="W40" s="244" t="s">
        <v>168</v>
      </c>
      <c r="X40" s="239">
        <v>2</v>
      </c>
      <c r="Y40" s="244" t="s">
        <v>129</v>
      </c>
      <c r="Z40" s="245"/>
      <c r="AA40" s="239" t="s">
        <v>642</v>
      </c>
      <c r="AB40" s="244">
        <v>2</v>
      </c>
      <c r="AC40" s="244">
        <v>136</v>
      </c>
      <c r="AD40" s="243">
        <v>17.614599999999999</v>
      </c>
      <c r="AE40" s="242">
        <v>38.65</v>
      </c>
      <c r="AF40" s="240" t="s">
        <v>634</v>
      </c>
      <c r="AG40" s="241">
        <v>64.759558823529403</v>
      </c>
      <c r="AH40" s="240" t="s">
        <v>650</v>
      </c>
      <c r="AI40" s="239"/>
    </row>
    <row r="41" spans="1:35" s="229" customFormat="1">
      <c r="A41" s="245">
        <v>309</v>
      </c>
      <c r="B41" s="248">
        <v>0</v>
      </c>
      <c r="C41" s="244" t="s">
        <v>315</v>
      </c>
      <c r="D41" s="239">
        <v>3</v>
      </c>
      <c r="E41" s="239" t="s">
        <v>129</v>
      </c>
      <c r="F41" s="239">
        <v>24</v>
      </c>
      <c r="G41" s="239" t="s">
        <v>75</v>
      </c>
      <c r="H41" s="239">
        <v>55</v>
      </c>
      <c r="I41" s="239">
        <v>24</v>
      </c>
      <c r="J41" s="239">
        <v>20</v>
      </c>
      <c r="K41" s="247" t="s">
        <v>129</v>
      </c>
      <c r="L41" s="247" t="s">
        <v>129</v>
      </c>
      <c r="M41" s="247" t="s">
        <v>129</v>
      </c>
      <c r="N41" s="239">
        <v>0</v>
      </c>
      <c r="O41" s="239" t="s">
        <v>75</v>
      </c>
      <c r="P41" s="239" t="s">
        <v>199</v>
      </c>
      <c r="Q41" s="244">
        <v>150</v>
      </c>
      <c r="R41" s="244">
        <v>0</v>
      </c>
      <c r="S41" s="244">
        <v>0</v>
      </c>
      <c r="T41" s="244">
        <v>30</v>
      </c>
      <c r="U41" s="244">
        <v>14</v>
      </c>
      <c r="V41" s="246">
        <v>6</v>
      </c>
      <c r="W41" s="244" t="s">
        <v>129</v>
      </c>
      <c r="X41" s="239">
        <v>0</v>
      </c>
      <c r="Y41" s="244" t="s">
        <v>129</v>
      </c>
      <c r="Z41" s="245"/>
      <c r="AA41" s="239" t="s">
        <v>651</v>
      </c>
      <c r="AB41" s="244">
        <v>3</v>
      </c>
      <c r="AC41" s="244">
        <v>149</v>
      </c>
      <c r="AD41" s="243">
        <v>16.9497</v>
      </c>
      <c r="AE41" s="242">
        <v>38.97</v>
      </c>
      <c r="AF41" s="240" t="s">
        <v>646</v>
      </c>
      <c r="AG41" s="241">
        <v>18.959395973154361</v>
      </c>
      <c r="AH41" s="240" t="s">
        <v>650</v>
      </c>
      <c r="AI41" s="239"/>
    </row>
    <row r="42" spans="1:35" s="229" customFormat="1">
      <c r="A42" s="245">
        <v>322</v>
      </c>
      <c r="B42" s="248">
        <v>2</v>
      </c>
      <c r="C42" s="244" t="s">
        <v>315</v>
      </c>
      <c r="D42" s="239">
        <v>-1</v>
      </c>
      <c r="E42" s="239" t="s">
        <v>129</v>
      </c>
      <c r="F42" s="239">
        <v>24</v>
      </c>
      <c r="G42" s="239" t="s">
        <v>75</v>
      </c>
      <c r="H42" s="239">
        <v>55</v>
      </c>
      <c r="I42" s="239">
        <v>0</v>
      </c>
      <c r="J42" s="239">
        <v>20</v>
      </c>
      <c r="K42" s="247" t="s">
        <v>168</v>
      </c>
      <c r="L42" s="247" t="s">
        <v>75</v>
      </c>
      <c r="M42" s="247" t="s">
        <v>75</v>
      </c>
      <c r="N42" s="239">
        <v>1</v>
      </c>
      <c r="O42" s="239" t="s">
        <v>75</v>
      </c>
      <c r="P42" s="239" t="s">
        <v>110</v>
      </c>
      <c r="Q42" s="244">
        <v>100</v>
      </c>
      <c r="R42" s="244">
        <v>0</v>
      </c>
      <c r="S42" s="244">
        <v>0</v>
      </c>
      <c r="T42" s="244">
        <v>0</v>
      </c>
      <c r="U42" s="244">
        <v>28</v>
      </c>
      <c r="V42" s="246">
        <v>3</v>
      </c>
      <c r="W42" s="244" t="s">
        <v>129</v>
      </c>
      <c r="X42" s="239">
        <v>0</v>
      </c>
      <c r="Y42" s="244" t="s">
        <v>129</v>
      </c>
      <c r="Z42" s="245"/>
      <c r="AA42" s="239" t="s">
        <v>642</v>
      </c>
      <c r="AB42" s="244">
        <v>2</v>
      </c>
      <c r="AC42" s="244">
        <v>136</v>
      </c>
      <c r="AD42" s="243">
        <v>22.805399999999999</v>
      </c>
      <c r="AE42" s="242">
        <v>40.17</v>
      </c>
      <c r="AF42" s="240" t="s">
        <v>634</v>
      </c>
      <c r="AG42" s="241">
        <v>55.895588235294106</v>
      </c>
      <c r="AH42" s="240" t="s">
        <v>659</v>
      </c>
      <c r="AI42" s="239"/>
    </row>
    <row r="43" spans="1:35">
      <c r="A43" s="238">
        <v>333</v>
      </c>
      <c r="B43" s="237">
        <v>1</v>
      </c>
      <c r="C43" s="233" t="s">
        <v>315</v>
      </c>
      <c r="D43" s="230">
        <v>2</v>
      </c>
      <c r="E43" s="230" t="s">
        <v>75</v>
      </c>
      <c r="F43" s="230">
        <v>24</v>
      </c>
      <c r="G43" s="230" t="s">
        <v>75</v>
      </c>
      <c r="H43" s="230">
        <v>50</v>
      </c>
      <c r="I43" s="230">
        <v>24</v>
      </c>
      <c r="J43" s="230">
        <v>21</v>
      </c>
      <c r="K43" s="236" t="s">
        <v>129</v>
      </c>
      <c r="L43" s="236" t="s">
        <v>75</v>
      </c>
      <c r="M43" s="236" t="s">
        <v>75</v>
      </c>
      <c r="N43" s="230">
        <v>1</v>
      </c>
      <c r="O43" s="230" t="s">
        <v>75</v>
      </c>
      <c r="P43" s="230" t="s">
        <v>110</v>
      </c>
      <c r="Q43" s="233">
        <v>100</v>
      </c>
      <c r="R43" s="233">
        <v>150</v>
      </c>
      <c r="S43" s="233">
        <v>175</v>
      </c>
      <c r="T43" s="233">
        <v>150</v>
      </c>
      <c r="U43" s="233">
        <v>10</v>
      </c>
      <c r="V43" s="232">
        <v>4</v>
      </c>
      <c r="W43" s="233" t="s">
        <v>75</v>
      </c>
      <c r="X43" s="230">
        <v>60</v>
      </c>
      <c r="Y43" s="233" t="s">
        <v>168</v>
      </c>
      <c r="Z43" s="235"/>
      <c r="AA43" s="231" t="s">
        <v>651</v>
      </c>
      <c r="AB43" s="233">
        <v>3</v>
      </c>
      <c r="AC43" s="233">
        <v>151</v>
      </c>
      <c r="AD43" s="234">
        <v>29.978200000000001</v>
      </c>
      <c r="AE43" s="233">
        <v>40.94</v>
      </c>
      <c r="AF43" s="231" t="s">
        <v>634</v>
      </c>
      <c r="AG43" s="232">
        <v>49.632781456953644</v>
      </c>
      <c r="AH43" s="231" t="s">
        <v>659</v>
      </c>
      <c r="AI43" s="230"/>
    </row>
    <row r="44" spans="1:35">
      <c r="A44" s="238">
        <v>356</v>
      </c>
      <c r="B44" s="237">
        <v>0</v>
      </c>
      <c r="C44" s="233" t="s">
        <v>110</v>
      </c>
      <c r="D44" s="230">
        <v>10</v>
      </c>
      <c r="E44" s="230" t="s">
        <v>129</v>
      </c>
      <c r="F44" s="230">
        <v>24</v>
      </c>
      <c r="G44" s="230" t="s">
        <v>129</v>
      </c>
      <c r="H44" s="230">
        <v>55</v>
      </c>
      <c r="I44" s="230">
        <v>-1</v>
      </c>
      <c r="J44" s="230">
        <v>21</v>
      </c>
      <c r="K44" s="236" t="s">
        <v>75</v>
      </c>
      <c r="L44" s="236" t="s">
        <v>75</v>
      </c>
      <c r="M44" s="236" t="s">
        <v>129</v>
      </c>
      <c r="N44" s="230">
        <v>0</v>
      </c>
      <c r="O44" s="230" t="s">
        <v>75</v>
      </c>
      <c r="P44" s="230" t="s">
        <v>110</v>
      </c>
      <c r="Q44" s="233">
        <v>100</v>
      </c>
      <c r="R44" s="233">
        <v>0</v>
      </c>
      <c r="S44" s="233">
        <v>0</v>
      </c>
      <c r="T44" s="233">
        <v>0</v>
      </c>
      <c r="U44" s="233">
        <v>7</v>
      </c>
      <c r="V44" s="232">
        <v>3</v>
      </c>
      <c r="W44" s="233" t="s">
        <v>75</v>
      </c>
      <c r="X44" s="230">
        <v>35</v>
      </c>
      <c r="Y44" s="233" t="s">
        <v>129</v>
      </c>
      <c r="Z44" s="235"/>
      <c r="AA44" s="231" t="s">
        <v>642</v>
      </c>
      <c r="AB44" s="233">
        <v>2</v>
      </c>
      <c r="AC44" s="233">
        <v>138</v>
      </c>
      <c r="AD44" s="234">
        <v>17.371700000000001</v>
      </c>
      <c r="AE44" s="233">
        <v>43.04</v>
      </c>
      <c r="AF44" s="231" t="s">
        <v>634</v>
      </c>
      <c r="AG44" s="232">
        <v>41.960628019323671</v>
      </c>
      <c r="AH44" s="231" t="s">
        <v>659</v>
      </c>
      <c r="AI44" s="230"/>
    </row>
    <row r="45" spans="1:35">
      <c r="A45" s="238">
        <v>358</v>
      </c>
      <c r="B45" s="237">
        <v>0</v>
      </c>
      <c r="C45" s="233" t="s">
        <v>315</v>
      </c>
      <c r="D45" s="230">
        <v>1</v>
      </c>
      <c r="E45" s="230" t="s">
        <v>75</v>
      </c>
      <c r="F45" s="230">
        <v>24</v>
      </c>
      <c r="G45" s="230" t="s">
        <v>129</v>
      </c>
      <c r="H45" s="230">
        <v>55</v>
      </c>
      <c r="I45" s="230">
        <v>24</v>
      </c>
      <c r="J45" s="230">
        <v>20</v>
      </c>
      <c r="K45" s="236" t="s">
        <v>129</v>
      </c>
      <c r="L45" s="236" t="s">
        <v>129</v>
      </c>
      <c r="M45" s="236" t="s">
        <v>129</v>
      </c>
      <c r="N45" s="230">
        <v>0</v>
      </c>
      <c r="O45" s="230" t="s">
        <v>168</v>
      </c>
      <c r="P45" s="230" t="s">
        <v>315</v>
      </c>
      <c r="Q45" s="233">
        <v>100</v>
      </c>
      <c r="R45" s="233">
        <v>0</v>
      </c>
      <c r="S45" s="233">
        <v>0</v>
      </c>
      <c r="T45" s="233">
        <v>0</v>
      </c>
      <c r="U45" s="233">
        <v>4</v>
      </c>
      <c r="V45" s="232">
        <v>1</v>
      </c>
      <c r="W45" s="233" t="s">
        <v>129</v>
      </c>
      <c r="X45" s="230">
        <v>0</v>
      </c>
      <c r="Y45" s="233" t="s">
        <v>75</v>
      </c>
      <c r="Z45" s="235"/>
      <c r="AA45" s="231" t="s">
        <v>642</v>
      </c>
      <c r="AB45" s="233">
        <v>2</v>
      </c>
      <c r="AC45" s="233">
        <v>136</v>
      </c>
      <c r="AD45" s="234">
        <v>17.915299999999998</v>
      </c>
      <c r="AE45" s="233">
        <v>43.23</v>
      </c>
      <c r="AF45" s="231" t="s">
        <v>634</v>
      </c>
      <c r="AG45" s="232">
        <v>131.73014705882352</v>
      </c>
      <c r="AH45" s="231" t="s">
        <v>659</v>
      </c>
      <c r="AI45" s="230"/>
    </row>
    <row r="46" spans="1:35">
      <c r="A46" s="238">
        <v>359</v>
      </c>
      <c r="B46" s="237">
        <v>0</v>
      </c>
      <c r="C46" s="233" t="s">
        <v>110</v>
      </c>
      <c r="D46" s="230">
        <v>26</v>
      </c>
      <c r="E46" s="230" t="s">
        <v>129</v>
      </c>
      <c r="F46" s="230">
        <v>18</v>
      </c>
      <c r="G46" s="230" t="s">
        <v>75</v>
      </c>
      <c r="H46" s="230">
        <v>55</v>
      </c>
      <c r="I46" s="230">
        <v>8</v>
      </c>
      <c r="J46" s="230">
        <v>20</v>
      </c>
      <c r="K46" s="236" t="s">
        <v>129</v>
      </c>
      <c r="L46" s="236" t="s">
        <v>129</v>
      </c>
      <c r="M46" s="236" t="s">
        <v>75</v>
      </c>
      <c r="N46" s="230">
        <v>1</v>
      </c>
      <c r="O46" s="230" t="s">
        <v>75</v>
      </c>
      <c r="P46" s="230" t="s">
        <v>110</v>
      </c>
      <c r="Q46" s="233">
        <v>50</v>
      </c>
      <c r="R46" s="233">
        <v>0</v>
      </c>
      <c r="S46" s="233">
        <v>0</v>
      </c>
      <c r="T46" s="233">
        <v>0</v>
      </c>
      <c r="U46" s="233">
        <v>10</v>
      </c>
      <c r="V46" s="232">
        <v>2</v>
      </c>
      <c r="W46" s="233" t="s">
        <v>75</v>
      </c>
      <c r="X46" s="230">
        <v>15</v>
      </c>
      <c r="Y46" s="233" t="s">
        <v>75</v>
      </c>
      <c r="Z46" s="235"/>
      <c r="AA46" s="231" t="s">
        <v>642</v>
      </c>
      <c r="AB46" s="233">
        <v>2</v>
      </c>
      <c r="AC46" s="233">
        <v>136</v>
      </c>
      <c r="AD46" s="234">
        <v>16.940899999999999</v>
      </c>
      <c r="AE46" s="233">
        <v>43.52</v>
      </c>
      <c r="AF46" s="231" t="s">
        <v>634</v>
      </c>
      <c r="AG46" s="232">
        <v>62.282720588235286</v>
      </c>
      <c r="AH46" s="231" t="s">
        <v>659</v>
      </c>
      <c r="AI46" s="230"/>
    </row>
    <row r="47" spans="1:35">
      <c r="A47" s="238">
        <v>362</v>
      </c>
      <c r="B47" s="237">
        <v>0</v>
      </c>
      <c r="C47" s="233" t="s">
        <v>110</v>
      </c>
      <c r="D47" s="230">
        <v>3</v>
      </c>
      <c r="E47" s="230" t="s">
        <v>129</v>
      </c>
      <c r="F47" s="230">
        <v>24</v>
      </c>
      <c r="G47" s="230" t="s">
        <v>75</v>
      </c>
      <c r="H47" s="230">
        <v>55</v>
      </c>
      <c r="I47" s="230">
        <v>0</v>
      </c>
      <c r="J47" s="230">
        <v>20</v>
      </c>
      <c r="K47" s="236" t="s">
        <v>75</v>
      </c>
      <c r="L47" s="236" t="s">
        <v>75</v>
      </c>
      <c r="M47" s="236" t="s">
        <v>129</v>
      </c>
      <c r="N47" s="230">
        <v>0</v>
      </c>
      <c r="O47" s="230" t="s">
        <v>168</v>
      </c>
      <c r="P47" s="230" t="s">
        <v>110</v>
      </c>
      <c r="Q47" s="233">
        <v>100</v>
      </c>
      <c r="R47" s="233">
        <v>0</v>
      </c>
      <c r="S47" s="233">
        <v>0</v>
      </c>
      <c r="T47" s="233">
        <v>0</v>
      </c>
      <c r="U47" s="233">
        <v>7</v>
      </c>
      <c r="V47" s="232">
        <v>2</v>
      </c>
      <c r="W47" s="233" t="s">
        <v>168</v>
      </c>
      <c r="X47" s="230">
        <v>2</v>
      </c>
      <c r="Y47" s="233" t="s">
        <v>75</v>
      </c>
      <c r="Z47" s="235"/>
      <c r="AA47" s="231" t="s">
        <v>642</v>
      </c>
      <c r="AB47" s="233">
        <v>2</v>
      </c>
      <c r="AC47" s="233">
        <v>136</v>
      </c>
      <c r="AD47" s="234">
        <v>17.674299999999999</v>
      </c>
      <c r="AE47" s="233">
        <v>43.84</v>
      </c>
      <c r="AF47" s="231" t="s">
        <v>634</v>
      </c>
      <c r="AG47" s="232">
        <v>64.979044117647049</v>
      </c>
      <c r="AH47" s="231" t="s">
        <v>659</v>
      </c>
      <c r="AI47" s="230"/>
    </row>
    <row r="48" spans="1:35">
      <c r="A48" s="238">
        <v>379</v>
      </c>
      <c r="B48" s="237">
        <v>0</v>
      </c>
      <c r="C48" s="233" t="s">
        <v>110</v>
      </c>
      <c r="D48" s="230">
        <v>10</v>
      </c>
      <c r="E48" s="230" t="s">
        <v>129</v>
      </c>
      <c r="F48" s="230">
        <v>24</v>
      </c>
      <c r="G48" s="230" t="s">
        <v>75</v>
      </c>
      <c r="H48" s="230">
        <v>55</v>
      </c>
      <c r="I48" s="230">
        <v>0</v>
      </c>
      <c r="J48" s="230">
        <v>20</v>
      </c>
      <c r="K48" s="236" t="s">
        <v>75</v>
      </c>
      <c r="L48" s="236" t="s">
        <v>129</v>
      </c>
      <c r="M48" s="236" t="s">
        <v>75</v>
      </c>
      <c r="N48" s="230">
        <v>0</v>
      </c>
      <c r="O48" s="230" t="s">
        <v>129</v>
      </c>
      <c r="P48" s="230" t="s">
        <v>315</v>
      </c>
      <c r="Q48" s="233">
        <v>100</v>
      </c>
      <c r="R48" s="233">
        <v>0</v>
      </c>
      <c r="S48" s="233">
        <v>0</v>
      </c>
      <c r="T48" s="233">
        <v>0</v>
      </c>
      <c r="U48" s="233">
        <v>25</v>
      </c>
      <c r="V48" s="232">
        <v>4</v>
      </c>
      <c r="W48" s="233" t="s">
        <v>129</v>
      </c>
      <c r="X48" s="230">
        <v>0</v>
      </c>
      <c r="Y48" s="233" t="s">
        <v>129</v>
      </c>
      <c r="Z48" s="235"/>
      <c r="AA48" s="231" t="s">
        <v>642</v>
      </c>
      <c r="AB48" s="233">
        <v>2</v>
      </c>
      <c r="AC48" s="233">
        <v>151</v>
      </c>
      <c r="AD48" s="234">
        <v>23.3263</v>
      </c>
      <c r="AE48" s="233">
        <v>46.47</v>
      </c>
      <c r="AF48" s="231" t="s">
        <v>634</v>
      </c>
      <c r="AG48" s="232">
        <v>38.619701986754968</v>
      </c>
      <c r="AH48" s="231" t="s">
        <v>659</v>
      </c>
      <c r="AI48" s="230"/>
    </row>
    <row r="49" spans="1:35">
      <c r="A49" s="238">
        <v>386</v>
      </c>
      <c r="B49" s="237">
        <v>0</v>
      </c>
      <c r="C49" s="233" t="s">
        <v>315</v>
      </c>
      <c r="D49" s="230">
        <v>-1</v>
      </c>
      <c r="E49" s="230" t="s">
        <v>75</v>
      </c>
      <c r="F49" s="230">
        <v>24</v>
      </c>
      <c r="G49" s="230" t="s">
        <v>638</v>
      </c>
      <c r="H49" s="230">
        <v>54</v>
      </c>
      <c r="I49" s="230">
        <v>0</v>
      </c>
      <c r="J49" s="230">
        <v>20</v>
      </c>
      <c r="K49" s="236" t="s">
        <v>75</v>
      </c>
      <c r="L49" s="236" t="s">
        <v>168</v>
      </c>
      <c r="M49" s="236" t="s">
        <v>168</v>
      </c>
      <c r="N49" s="230">
        <v>0</v>
      </c>
      <c r="O49" s="230" t="s">
        <v>75</v>
      </c>
      <c r="P49" s="230" t="s">
        <v>110</v>
      </c>
      <c r="Q49" s="233">
        <v>150</v>
      </c>
      <c r="R49" s="233">
        <v>50</v>
      </c>
      <c r="S49" s="233">
        <v>50</v>
      </c>
      <c r="T49" s="233">
        <v>-1</v>
      </c>
      <c r="U49" s="233">
        <v>6</v>
      </c>
      <c r="V49" s="232">
        <v>3</v>
      </c>
      <c r="W49" s="233" t="s">
        <v>75</v>
      </c>
      <c r="X49" s="230">
        <v>40</v>
      </c>
      <c r="Y49" s="233" t="s">
        <v>129</v>
      </c>
      <c r="Z49" s="235"/>
      <c r="AA49" s="231" t="s">
        <v>632</v>
      </c>
      <c r="AB49" s="233">
        <v>3</v>
      </c>
      <c r="AC49" s="233">
        <v>174</v>
      </c>
      <c r="AD49" s="234">
        <v>17.702300000000001</v>
      </c>
      <c r="AE49" s="233">
        <v>47.88</v>
      </c>
      <c r="AF49" s="231" t="s">
        <v>646</v>
      </c>
      <c r="AG49" s="232">
        <v>33.912452107279691</v>
      </c>
      <c r="AH49" s="231" t="s">
        <v>659</v>
      </c>
      <c r="AI49" s="230"/>
    </row>
    <row r="50" spans="1:35">
      <c r="A50" s="238">
        <v>388</v>
      </c>
      <c r="B50" s="237">
        <v>0</v>
      </c>
      <c r="C50" s="233" t="s">
        <v>315</v>
      </c>
      <c r="D50" s="230">
        <v>0</v>
      </c>
      <c r="E50" s="230" t="s">
        <v>129</v>
      </c>
      <c r="F50" s="230">
        <v>24</v>
      </c>
      <c r="G50" s="230" t="s">
        <v>75</v>
      </c>
      <c r="H50" s="230">
        <v>-1</v>
      </c>
      <c r="I50" s="230">
        <v>24</v>
      </c>
      <c r="J50" s="230">
        <v>20</v>
      </c>
      <c r="K50" s="236" t="s">
        <v>75</v>
      </c>
      <c r="L50" s="236" t="s">
        <v>75</v>
      </c>
      <c r="M50" s="236" t="s">
        <v>75</v>
      </c>
      <c r="N50" s="230">
        <v>0</v>
      </c>
      <c r="O50" s="230" t="s">
        <v>168</v>
      </c>
      <c r="P50" s="230" t="s">
        <v>110</v>
      </c>
      <c r="Q50" s="233">
        <v>100</v>
      </c>
      <c r="R50" s="233">
        <v>0</v>
      </c>
      <c r="S50" s="233">
        <v>0</v>
      </c>
      <c r="T50" s="233">
        <v>-1</v>
      </c>
      <c r="U50" s="233">
        <v>25</v>
      </c>
      <c r="V50" s="232">
        <v>5</v>
      </c>
      <c r="W50" s="233" t="s">
        <v>168</v>
      </c>
      <c r="X50" s="230">
        <v>5</v>
      </c>
      <c r="Y50" s="233" t="s">
        <v>129</v>
      </c>
      <c r="Z50" s="235"/>
      <c r="AA50" s="231" t="s">
        <v>642</v>
      </c>
      <c r="AB50" s="233">
        <v>2</v>
      </c>
      <c r="AC50" s="233">
        <v>136</v>
      </c>
      <c r="AD50" s="234">
        <v>17.345600000000001</v>
      </c>
      <c r="AE50" s="233">
        <v>48.62</v>
      </c>
      <c r="AF50" s="231" t="s">
        <v>634</v>
      </c>
      <c r="AG50" s="232">
        <v>25.50823529411765</v>
      </c>
      <c r="AH50" s="231" t="s">
        <v>659</v>
      </c>
      <c r="AI50" s="230"/>
    </row>
    <row r="51" spans="1:35">
      <c r="A51" s="229"/>
    </row>
    <row r="52" spans="1:35">
      <c r="A52" s="229"/>
    </row>
  </sheetData>
  <sheetProtection sheet="1" objects="1" scenarios="1" formatCells="0" formatColumns="0" formatRows="0" sort="0" autoFilter="0"/>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5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3.8"/>
  <cols>
    <col min="1" max="1" width="4.8984375" customWidth="1"/>
    <col min="2" max="2" width="6.09765625" customWidth="1"/>
    <col min="3" max="3" width="5.296875" customWidth="1"/>
    <col min="4" max="4" width="5.5" customWidth="1"/>
    <col min="5" max="5" width="5.796875" customWidth="1"/>
    <col min="6" max="7" width="6.09765625" customWidth="1"/>
    <col min="8" max="8" width="2.296875" customWidth="1"/>
    <col min="9" max="9" width="6.3984375" style="224" customWidth="1"/>
    <col min="10" max="10" width="6.5" style="224" customWidth="1"/>
    <col min="11" max="11" width="6.3984375" style="224" customWidth="1"/>
    <col min="12" max="12" width="6.09765625" customWidth="1"/>
  </cols>
  <sheetData>
    <row r="1" spans="1:12" s="208" customFormat="1" ht="21">
      <c r="A1" s="207" t="s">
        <v>672</v>
      </c>
      <c r="B1" s="285"/>
      <c r="C1" s="285"/>
      <c r="D1" s="285"/>
      <c r="E1" s="285"/>
      <c r="F1" s="285"/>
      <c r="G1" s="285"/>
      <c r="H1" s="284"/>
      <c r="I1" s="286"/>
      <c r="J1" s="286"/>
      <c r="K1" s="286"/>
    </row>
    <row r="2" spans="1:12" s="273" customFormat="1">
      <c r="A2" s="280" t="s">
        <v>673</v>
      </c>
      <c r="B2" s="279"/>
      <c r="C2" s="277"/>
      <c r="D2" s="279"/>
      <c r="E2" s="279"/>
      <c r="F2" s="279"/>
      <c r="G2" s="279"/>
      <c r="H2" s="278"/>
      <c r="I2" s="287"/>
      <c r="J2" s="288"/>
      <c r="K2" s="288"/>
    </row>
    <row r="3" spans="1:12" s="264" customFormat="1" ht="145.19999999999999" thickBot="1">
      <c r="A3" s="271" t="s">
        <v>450</v>
      </c>
      <c r="B3" s="268" t="s">
        <v>469</v>
      </c>
      <c r="C3" s="268" t="s">
        <v>674</v>
      </c>
      <c r="D3" s="268" t="s">
        <v>675</v>
      </c>
      <c r="E3" s="268" t="s">
        <v>552</v>
      </c>
      <c r="F3" s="268" t="s">
        <v>554</v>
      </c>
      <c r="G3" s="268" t="s">
        <v>676</v>
      </c>
      <c r="H3" s="270" t="s">
        <v>600</v>
      </c>
      <c r="I3" s="267" t="s">
        <v>617</v>
      </c>
      <c r="J3" s="267" t="s">
        <v>677</v>
      </c>
      <c r="K3" s="289" t="s">
        <v>623</v>
      </c>
      <c r="L3" s="265" t="s">
        <v>630</v>
      </c>
    </row>
    <row r="4" spans="1:12" s="229" customFormat="1">
      <c r="A4" s="245">
        <v>5</v>
      </c>
      <c r="B4" s="290">
        <v>68</v>
      </c>
      <c r="C4" s="259">
        <v>0</v>
      </c>
      <c r="D4" s="259">
        <v>3</v>
      </c>
      <c r="E4" s="259">
        <v>0</v>
      </c>
      <c r="F4" s="259">
        <v>13</v>
      </c>
      <c r="G4" s="259" t="s">
        <v>199</v>
      </c>
      <c r="H4" s="260"/>
      <c r="I4" s="256">
        <v>22.666666666666668</v>
      </c>
      <c r="J4" s="261">
        <v>4</v>
      </c>
      <c r="K4" s="263">
        <v>3</v>
      </c>
      <c r="L4" s="254"/>
    </row>
    <row r="5" spans="1:12" s="229" customFormat="1">
      <c r="A5" s="245">
        <v>50</v>
      </c>
      <c r="B5" s="290">
        <v>107</v>
      </c>
      <c r="C5" s="244">
        <v>3</v>
      </c>
      <c r="D5" s="244">
        <v>0</v>
      </c>
      <c r="E5" s="244">
        <v>0</v>
      </c>
      <c r="F5" s="244">
        <v>7</v>
      </c>
      <c r="G5" s="244" t="s">
        <v>110</v>
      </c>
      <c r="H5" s="245"/>
      <c r="I5" s="241">
        <v>53.5</v>
      </c>
      <c r="J5" s="246">
        <v>4</v>
      </c>
      <c r="K5" s="248">
        <v>2</v>
      </c>
      <c r="L5" s="239"/>
    </row>
    <row r="6" spans="1:12" s="229" customFormat="1">
      <c r="A6" s="245">
        <v>57</v>
      </c>
      <c r="B6" s="290">
        <v>44</v>
      </c>
      <c r="C6" s="244">
        <v>0</v>
      </c>
      <c r="D6" s="244">
        <v>2</v>
      </c>
      <c r="E6" s="244">
        <v>0</v>
      </c>
      <c r="F6" s="244">
        <v>10</v>
      </c>
      <c r="G6" s="244" t="s">
        <v>199</v>
      </c>
      <c r="H6" s="245"/>
      <c r="I6" s="241">
        <v>22</v>
      </c>
      <c r="J6" s="246">
        <v>5</v>
      </c>
      <c r="K6" s="248">
        <v>2</v>
      </c>
      <c r="L6" s="239"/>
    </row>
    <row r="7" spans="1:12" s="229" customFormat="1">
      <c r="A7" s="245">
        <v>67</v>
      </c>
      <c r="B7" s="290">
        <v>179</v>
      </c>
      <c r="C7" s="244">
        <v>0</v>
      </c>
      <c r="D7" s="244">
        <v>2</v>
      </c>
      <c r="E7" s="244">
        <v>0</v>
      </c>
      <c r="F7" s="244">
        <v>24</v>
      </c>
      <c r="G7" s="244" t="s">
        <v>199</v>
      </c>
      <c r="H7" s="245"/>
      <c r="I7" s="241">
        <v>32.545454545454547</v>
      </c>
      <c r="J7" s="246">
        <v>4</v>
      </c>
      <c r="K7" s="248">
        <v>6</v>
      </c>
      <c r="L7" s="239"/>
    </row>
    <row r="8" spans="1:12" s="229" customFormat="1">
      <c r="A8" s="245">
        <v>71</v>
      </c>
      <c r="B8" s="290">
        <v>166</v>
      </c>
      <c r="C8" s="244">
        <v>0</v>
      </c>
      <c r="D8" s="244">
        <v>3</v>
      </c>
      <c r="E8" s="244">
        <v>2</v>
      </c>
      <c r="F8" s="244">
        <v>15</v>
      </c>
      <c r="G8" s="244" t="s">
        <v>199</v>
      </c>
      <c r="H8" s="245"/>
      <c r="I8" s="241">
        <v>55.333333333333336</v>
      </c>
      <c r="J8" s="246">
        <v>5</v>
      </c>
      <c r="K8" s="248">
        <v>3</v>
      </c>
      <c r="L8" s="239"/>
    </row>
    <row r="9" spans="1:12" s="229" customFormat="1">
      <c r="A9" s="245">
        <v>72</v>
      </c>
      <c r="B9" s="290">
        <v>108</v>
      </c>
      <c r="C9" s="244">
        <v>0</v>
      </c>
      <c r="D9" s="244">
        <v>2</v>
      </c>
      <c r="E9" s="244">
        <v>0</v>
      </c>
      <c r="F9" s="244">
        <v>26</v>
      </c>
      <c r="G9" s="244" t="s">
        <v>110</v>
      </c>
      <c r="H9" s="245"/>
      <c r="I9" s="241">
        <v>27</v>
      </c>
      <c r="J9" s="246">
        <v>7</v>
      </c>
      <c r="K9" s="248">
        <v>4</v>
      </c>
      <c r="L9" s="239"/>
    </row>
    <row r="10" spans="1:12" s="229" customFormat="1">
      <c r="A10" s="245">
        <v>82</v>
      </c>
      <c r="B10" s="290">
        <v>71</v>
      </c>
      <c r="C10" s="244">
        <v>1</v>
      </c>
      <c r="D10" s="244">
        <v>1</v>
      </c>
      <c r="E10" s="244">
        <v>0</v>
      </c>
      <c r="F10" s="244">
        <v>14</v>
      </c>
      <c r="G10" s="244" t="s">
        <v>199</v>
      </c>
      <c r="H10" s="245"/>
      <c r="I10" s="241">
        <v>35.5</v>
      </c>
      <c r="J10" s="246">
        <v>7</v>
      </c>
      <c r="K10" s="248">
        <v>2</v>
      </c>
      <c r="L10" s="239"/>
    </row>
    <row r="11" spans="1:12" s="229" customFormat="1">
      <c r="A11" s="245">
        <v>106</v>
      </c>
      <c r="B11" s="290">
        <v>48</v>
      </c>
      <c r="C11" s="244">
        <v>0</v>
      </c>
      <c r="D11" s="244">
        <v>3</v>
      </c>
      <c r="E11" s="244">
        <v>0</v>
      </c>
      <c r="F11" s="244">
        <v>11</v>
      </c>
      <c r="G11" s="244" t="s">
        <v>199</v>
      </c>
      <c r="H11" s="245"/>
      <c r="I11" s="241">
        <v>24</v>
      </c>
      <c r="J11" s="246">
        <v>6</v>
      </c>
      <c r="K11" s="248">
        <v>2</v>
      </c>
      <c r="L11" s="239"/>
    </row>
    <row r="12" spans="1:12" s="229" customFormat="1">
      <c r="A12" s="245">
        <v>119</v>
      </c>
      <c r="B12" s="290">
        <v>82</v>
      </c>
      <c r="C12" s="244">
        <v>0</v>
      </c>
      <c r="D12" s="244">
        <v>2</v>
      </c>
      <c r="E12" s="244">
        <v>7</v>
      </c>
      <c r="F12" s="244">
        <v>7</v>
      </c>
      <c r="G12" s="244" t="s">
        <v>110</v>
      </c>
      <c r="H12" s="245"/>
      <c r="I12" s="241">
        <v>41</v>
      </c>
      <c r="J12" s="246">
        <v>4</v>
      </c>
      <c r="K12" s="248">
        <v>2</v>
      </c>
      <c r="L12" s="239"/>
    </row>
    <row r="13" spans="1:12" s="229" customFormat="1">
      <c r="A13" s="245">
        <v>128</v>
      </c>
      <c r="B13" s="290">
        <v>112</v>
      </c>
      <c r="C13" s="244">
        <v>0</v>
      </c>
      <c r="D13" s="244">
        <v>2</v>
      </c>
      <c r="E13" s="244">
        <v>0</v>
      </c>
      <c r="F13" s="244">
        <v>14</v>
      </c>
      <c r="G13" s="244" t="s">
        <v>199</v>
      </c>
      <c r="H13" s="245"/>
      <c r="I13" s="241">
        <v>34.46153846153846</v>
      </c>
      <c r="J13" s="246">
        <v>4</v>
      </c>
      <c r="K13" s="248">
        <v>3</v>
      </c>
      <c r="L13" s="239"/>
    </row>
    <row r="14" spans="1:12" s="229" customFormat="1">
      <c r="A14" s="245">
        <v>129</v>
      </c>
      <c r="B14" s="290">
        <v>90</v>
      </c>
      <c r="C14" s="244">
        <v>0</v>
      </c>
      <c r="D14" s="244">
        <v>3</v>
      </c>
      <c r="E14" s="244">
        <v>0</v>
      </c>
      <c r="F14" s="244">
        <v>14</v>
      </c>
      <c r="G14" s="244" t="s">
        <v>199</v>
      </c>
      <c r="H14" s="245"/>
      <c r="I14" s="241">
        <v>22.5</v>
      </c>
      <c r="J14" s="246">
        <v>4</v>
      </c>
      <c r="K14" s="248">
        <v>4</v>
      </c>
      <c r="L14" s="239"/>
    </row>
    <row r="15" spans="1:12" s="229" customFormat="1">
      <c r="A15" s="245">
        <v>130</v>
      </c>
      <c r="B15" s="290">
        <v>106</v>
      </c>
      <c r="C15" s="244">
        <v>0</v>
      </c>
      <c r="D15" s="244">
        <v>2</v>
      </c>
      <c r="E15" s="244">
        <v>4</v>
      </c>
      <c r="F15" s="244">
        <v>20</v>
      </c>
      <c r="G15" s="244" t="s">
        <v>199</v>
      </c>
      <c r="H15" s="245"/>
      <c r="I15" s="241">
        <v>17.666666666666668</v>
      </c>
      <c r="J15" s="246">
        <v>3</v>
      </c>
      <c r="K15" s="248">
        <v>6</v>
      </c>
      <c r="L15" s="239"/>
    </row>
    <row r="16" spans="1:12" s="229" customFormat="1">
      <c r="A16" s="245">
        <v>147</v>
      </c>
      <c r="B16" s="290">
        <v>178</v>
      </c>
      <c r="C16" s="244">
        <v>0</v>
      </c>
      <c r="D16" s="244">
        <v>3</v>
      </c>
      <c r="E16" s="244">
        <v>0</v>
      </c>
      <c r="F16" s="244">
        <v>20</v>
      </c>
      <c r="G16" s="244" t="s">
        <v>110</v>
      </c>
      <c r="H16" s="245"/>
      <c r="I16" s="241">
        <v>29.666666666666668</v>
      </c>
      <c r="J16" s="246">
        <v>3</v>
      </c>
      <c r="K16" s="248">
        <v>6</v>
      </c>
      <c r="L16" s="239"/>
    </row>
    <row r="17" spans="1:12" s="229" customFormat="1">
      <c r="A17" s="253">
        <v>150</v>
      </c>
      <c r="B17" s="291">
        <v>125</v>
      </c>
      <c r="C17" s="244">
        <v>0</v>
      </c>
      <c r="D17" s="244">
        <v>3</v>
      </c>
      <c r="E17" s="244">
        <v>1</v>
      </c>
      <c r="F17" s="244">
        <v>14</v>
      </c>
      <c r="G17" s="244" t="s">
        <v>199</v>
      </c>
      <c r="H17" s="245"/>
      <c r="I17" s="241">
        <v>35.714285714285715</v>
      </c>
      <c r="J17" s="246">
        <v>4</v>
      </c>
      <c r="K17" s="248">
        <v>4</v>
      </c>
      <c r="L17" s="239"/>
    </row>
    <row r="18" spans="1:12" s="229" customFormat="1">
      <c r="A18" s="245">
        <v>158</v>
      </c>
      <c r="B18" s="290">
        <v>58</v>
      </c>
      <c r="C18" s="244">
        <v>0</v>
      </c>
      <c r="D18" s="244">
        <v>2</v>
      </c>
      <c r="E18" s="244">
        <v>2</v>
      </c>
      <c r="F18" s="244">
        <v>3</v>
      </c>
      <c r="G18" s="244" t="s">
        <v>199</v>
      </c>
      <c r="H18" s="245"/>
      <c r="I18" s="241">
        <v>29</v>
      </c>
      <c r="J18" s="246">
        <v>2</v>
      </c>
      <c r="K18" s="248">
        <v>2</v>
      </c>
      <c r="L18" s="239"/>
    </row>
    <row r="19" spans="1:12" s="229" customFormat="1">
      <c r="A19" s="245">
        <v>164</v>
      </c>
      <c r="B19" s="290">
        <v>132</v>
      </c>
      <c r="C19" s="244">
        <v>0</v>
      </c>
      <c r="D19" s="244">
        <v>3</v>
      </c>
      <c r="E19" s="244">
        <v>0</v>
      </c>
      <c r="F19" s="244">
        <v>30</v>
      </c>
      <c r="G19" s="244" t="s">
        <v>110</v>
      </c>
      <c r="H19" s="245"/>
      <c r="I19" s="241">
        <v>26.4</v>
      </c>
      <c r="J19" s="246">
        <v>6</v>
      </c>
      <c r="K19" s="248">
        <v>5</v>
      </c>
      <c r="L19" s="239"/>
    </row>
    <row r="20" spans="1:12" s="229" customFormat="1">
      <c r="A20" s="245">
        <v>182</v>
      </c>
      <c r="B20" s="290">
        <v>106</v>
      </c>
      <c r="C20" s="244">
        <v>0</v>
      </c>
      <c r="D20" s="244">
        <v>3</v>
      </c>
      <c r="E20" s="244">
        <v>0</v>
      </c>
      <c r="F20" s="244">
        <v>20</v>
      </c>
      <c r="G20" s="244" t="s">
        <v>110</v>
      </c>
      <c r="H20" s="245"/>
      <c r="I20" s="241">
        <v>26.5</v>
      </c>
      <c r="J20" s="246">
        <v>5</v>
      </c>
      <c r="K20" s="248">
        <v>4</v>
      </c>
      <c r="L20" s="239"/>
    </row>
    <row r="21" spans="1:12" s="229" customFormat="1">
      <c r="A21" s="245">
        <v>186</v>
      </c>
      <c r="B21" s="290">
        <v>103</v>
      </c>
      <c r="C21" s="244">
        <v>0</v>
      </c>
      <c r="D21" s="244">
        <v>2</v>
      </c>
      <c r="E21" s="244">
        <v>1</v>
      </c>
      <c r="F21" s="244">
        <v>25</v>
      </c>
      <c r="G21" s="244" t="s">
        <v>110</v>
      </c>
      <c r="H21" s="245"/>
      <c r="I21" s="241">
        <v>25.75</v>
      </c>
      <c r="J21" s="246">
        <v>6</v>
      </c>
      <c r="K21" s="248">
        <v>4</v>
      </c>
      <c r="L21" s="239"/>
    </row>
    <row r="22" spans="1:12" s="229" customFormat="1">
      <c r="A22" s="238">
        <v>194</v>
      </c>
      <c r="B22" s="237">
        <v>64</v>
      </c>
      <c r="C22" s="244">
        <v>0</v>
      </c>
      <c r="D22" s="244">
        <v>2</v>
      </c>
      <c r="E22" s="244">
        <v>0</v>
      </c>
      <c r="F22" s="244">
        <v>5</v>
      </c>
      <c r="G22" s="244" t="s">
        <v>199</v>
      </c>
      <c r="H22" s="245"/>
      <c r="I22" s="241">
        <v>32</v>
      </c>
      <c r="J22" s="246">
        <v>3</v>
      </c>
      <c r="K22" s="248">
        <v>2</v>
      </c>
      <c r="L22" s="239"/>
    </row>
    <row r="23" spans="1:12" s="229" customFormat="1">
      <c r="A23" s="238">
        <v>203</v>
      </c>
      <c r="B23" s="237">
        <v>144</v>
      </c>
      <c r="C23" s="244">
        <v>1</v>
      </c>
      <c r="D23" s="244">
        <v>2</v>
      </c>
      <c r="E23" s="244">
        <v>5</v>
      </c>
      <c r="F23" s="244">
        <v>15</v>
      </c>
      <c r="G23" s="244" t="s">
        <v>199</v>
      </c>
      <c r="H23" s="245"/>
      <c r="I23" s="241">
        <v>48</v>
      </c>
      <c r="J23" s="246">
        <v>5</v>
      </c>
      <c r="K23" s="248">
        <v>3</v>
      </c>
      <c r="L23" s="239"/>
    </row>
    <row r="24" spans="1:12" s="229" customFormat="1">
      <c r="A24" s="238">
        <v>205</v>
      </c>
      <c r="B24" s="237">
        <v>99</v>
      </c>
      <c r="C24" s="244">
        <v>0</v>
      </c>
      <c r="D24" s="244">
        <v>3</v>
      </c>
      <c r="E24" s="244">
        <v>0</v>
      </c>
      <c r="F24" s="244">
        <v>14</v>
      </c>
      <c r="G24" s="244" t="s">
        <v>199</v>
      </c>
      <c r="H24" s="245"/>
      <c r="I24" s="241">
        <v>49.5</v>
      </c>
      <c r="J24" s="246">
        <v>7</v>
      </c>
      <c r="K24" s="248">
        <v>2</v>
      </c>
      <c r="L24" s="239"/>
    </row>
    <row r="25" spans="1:12" s="229" customFormat="1">
      <c r="A25" s="238">
        <v>215</v>
      </c>
      <c r="B25" s="237">
        <v>114</v>
      </c>
      <c r="C25" s="244">
        <v>0</v>
      </c>
      <c r="D25" s="244">
        <v>2</v>
      </c>
      <c r="E25" s="244">
        <v>0</v>
      </c>
      <c r="F25" s="244">
        <v>17</v>
      </c>
      <c r="G25" s="244" t="s">
        <v>199</v>
      </c>
      <c r="H25" s="245"/>
      <c r="I25" s="241">
        <v>32.571428571428569</v>
      </c>
      <c r="J25" s="246">
        <v>5</v>
      </c>
      <c r="K25" s="248">
        <v>4</v>
      </c>
      <c r="L25" s="239"/>
    </row>
    <row r="26" spans="1:12" s="229" customFormat="1">
      <c r="A26" s="238">
        <v>219</v>
      </c>
      <c r="B26" s="237">
        <v>143</v>
      </c>
      <c r="C26" s="244">
        <v>0</v>
      </c>
      <c r="D26" s="244">
        <v>3</v>
      </c>
      <c r="E26" s="244">
        <v>0</v>
      </c>
      <c r="F26" s="244">
        <v>18</v>
      </c>
      <c r="G26" s="244" t="s">
        <v>110</v>
      </c>
      <c r="H26" s="245"/>
      <c r="I26" s="241">
        <v>47.666666666666664</v>
      </c>
      <c r="J26" s="246">
        <v>6</v>
      </c>
      <c r="K26" s="248">
        <v>3</v>
      </c>
      <c r="L26" s="239"/>
    </row>
    <row r="27" spans="1:12" s="229" customFormat="1">
      <c r="A27" s="238">
        <v>221</v>
      </c>
      <c r="B27" s="237">
        <v>58</v>
      </c>
      <c r="C27" s="244">
        <v>1</v>
      </c>
      <c r="D27" s="244">
        <v>2</v>
      </c>
      <c r="E27" s="244">
        <v>0</v>
      </c>
      <c r="F27" s="244">
        <v>7</v>
      </c>
      <c r="G27" s="244" t="s">
        <v>199</v>
      </c>
      <c r="H27" s="245"/>
      <c r="I27" s="241">
        <v>29</v>
      </c>
      <c r="J27" s="246">
        <v>4</v>
      </c>
      <c r="K27" s="248">
        <v>2</v>
      </c>
      <c r="L27" s="239"/>
    </row>
    <row r="28" spans="1:12" s="229" customFormat="1">
      <c r="A28" s="238">
        <v>229</v>
      </c>
      <c r="B28" s="237">
        <v>106</v>
      </c>
      <c r="C28" s="244">
        <v>0</v>
      </c>
      <c r="D28" s="244">
        <v>2</v>
      </c>
      <c r="E28" s="244">
        <v>0</v>
      </c>
      <c r="F28" s="244">
        <v>7</v>
      </c>
      <c r="G28" s="244" t="s">
        <v>110</v>
      </c>
      <c r="H28" s="245"/>
      <c r="I28" s="241">
        <v>35.333333333333336</v>
      </c>
      <c r="J28" s="246">
        <v>2</v>
      </c>
      <c r="K28" s="248">
        <v>3</v>
      </c>
      <c r="L28" s="239"/>
    </row>
    <row r="29" spans="1:12" s="229" customFormat="1">
      <c r="A29" s="238">
        <v>231</v>
      </c>
      <c r="B29" s="237">
        <v>52</v>
      </c>
      <c r="C29" s="244">
        <v>1</v>
      </c>
      <c r="D29" s="244">
        <v>1</v>
      </c>
      <c r="E29" s="244">
        <v>0</v>
      </c>
      <c r="F29" s="244">
        <v>14</v>
      </c>
      <c r="G29" s="244" t="s">
        <v>199</v>
      </c>
      <c r="H29" s="245"/>
      <c r="I29" s="241">
        <v>26</v>
      </c>
      <c r="J29" s="246">
        <v>7</v>
      </c>
      <c r="K29" s="248">
        <v>2</v>
      </c>
      <c r="L29" s="239"/>
    </row>
    <row r="30" spans="1:12" s="229" customFormat="1">
      <c r="A30" s="238">
        <v>238</v>
      </c>
      <c r="B30" s="237">
        <v>110</v>
      </c>
      <c r="C30" s="244">
        <v>0</v>
      </c>
      <c r="D30" s="244">
        <v>3</v>
      </c>
      <c r="E30" s="244">
        <v>0</v>
      </c>
      <c r="F30" s="244">
        <v>16</v>
      </c>
      <c r="G30" s="244" t="s">
        <v>110</v>
      </c>
      <c r="H30" s="245"/>
      <c r="I30" s="241">
        <v>27.5</v>
      </c>
      <c r="J30" s="246">
        <v>4</v>
      </c>
      <c r="K30" s="248">
        <v>4</v>
      </c>
      <c r="L30" s="239"/>
    </row>
    <row r="31" spans="1:12" s="229" customFormat="1">
      <c r="A31" s="238">
        <v>243</v>
      </c>
      <c r="B31" s="237">
        <v>50</v>
      </c>
      <c r="C31" s="244">
        <v>0</v>
      </c>
      <c r="D31" s="244">
        <v>3</v>
      </c>
      <c r="E31" s="244">
        <v>0</v>
      </c>
      <c r="F31" s="244">
        <v>5</v>
      </c>
      <c r="G31" s="244" t="s">
        <v>199</v>
      </c>
      <c r="H31" s="245"/>
      <c r="I31" s="241">
        <v>25</v>
      </c>
      <c r="J31" s="246">
        <v>3</v>
      </c>
      <c r="K31" s="248">
        <v>2</v>
      </c>
      <c r="L31" s="239"/>
    </row>
    <row r="32" spans="1:12" s="229" customFormat="1">
      <c r="A32" s="238">
        <v>245</v>
      </c>
      <c r="B32" s="237">
        <v>137</v>
      </c>
      <c r="C32" s="244">
        <v>0</v>
      </c>
      <c r="D32" s="244">
        <v>2</v>
      </c>
      <c r="E32" s="244">
        <v>0</v>
      </c>
      <c r="F32" s="244">
        <v>9</v>
      </c>
      <c r="G32" s="244" t="s">
        <v>199</v>
      </c>
      <c r="H32" s="245"/>
      <c r="I32" s="241">
        <v>34.25</v>
      </c>
      <c r="J32" s="246">
        <v>2</v>
      </c>
      <c r="K32" s="248">
        <v>4</v>
      </c>
      <c r="L32" s="239"/>
    </row>
    <row r="33" spans="1:12" s="229" customFormat="1">
      <c r="A33" s="238">
        <v>249</v>
      </c>
      <c r="B33" s="237">
        <v>94</v>
      </c>
      <c r="C33" s="244">
        <v>2</v>
      </c>
      <c r="D33" s="244">
        <v>0</v>
      </c>
      <c r="E33" s="244">
        <v>0</v>
      </c>
      <c r="F33" s="244">
        <v>4</v>
      </c>
      <c r="G33" s="244" t="s">
        <v>199</v>
      </c>
      <c r="H33" s="245"/>
      <c r="I33" s="241">
        <v>47</v>
      </c>
      <c r="J33" s="246">
        <v>2</v>
      </c>
      <c r="K33" s="248">
        <v>2</v>
      </c>
      <c r="L33" s="239"/>
    </row>
    <row r="34" spans="1:12" s="229" customFormat="1">
      <c r="A34" s="238">
        <v>263</v>
      </c>
      <c r="B34" s="237">
        <v>152</v>
      </c>
      <c r="C34" s="244">
        <v>2</v>
      </c>
      <c r="D34" s="244">
        <v>2</v>
      </c>
      <c r="E34" s="244">
        <v>1</v>
      </c>
      <c r="F34" s="244">
        <v>10</v>
      </c>
      <c r="G34" s="244" t="s">
        <v>199</v>
      </c>
      <c r="H34" s="245"/>
      <c r="I34" s="241">
        <v>30.4</v>
      </c>
      <c r="J34" s="246">
        <v>2</v>
      </c>
      <c r="K34" s="248">
        <v>5</v>
      </c>
      <c r="L34" s="239"/>
    </row>
    <row r="35" spans="1:12" s="229" customFormat="1">
      <c r="A35" s="238">
        <v>267</v>
      </c>
      <c r="B35" s="237">
        <v>133</v>
      </c>
      <c r="C35" s="244">
        <v>1</v>
      </c>
      <c r="D35" s="244">
        <v>1</v>
      </c>
      <c r="E35" s="244">
        <v>0</v>
      </c>
      <c r="F35" s="244">
        <v>35</v>
      </c>
      <c r="G35" s="244" t="s">
        <v>199</v>
      </c>
      <c r="H35" s="245"/>
      <c r="I35" s="241">
        <v>33.25</v>
      </c>
      <c r="J35" s="246">
        <v>9</v>
      </c>
      <c r="K35" s="248">
        <v>4</v>
      </c>
      <c r="L35" s="239"/>
    </row>
    <row r="36" spans="1:12" s="229" customFormat="1">
      <c r="A36" s="238">
        <v>270</v>
      </c>
      <c r="B36" s="237">
        <v>119</v>
      </c>
      <c r="C36" s="244">
        <v>2</v>
      </c>
      <c r="D36" s="244">
        <v>0</v>
      </c>
      <c r="E36" s="244">
        <v>0</v>
      </c>
      <c r="F36" s="244">
        <v>25</v>
      </c>
      <c r="G36" s="244" t="s">
        <v>199</v>
      </c>
      <c r="H36" s="245"/>
      <c r="I36" s="241">
        <v>29.75</v>
      </c>
      <c r="J36" s="246">
        <v>6</v>
      </c>
      <c r="K36" s="248">
        <v>4</v>
      </c>
      <c r="L36" s="239"/>
    </row>
    <row r="37" spans="1:12" s="229" customFormat="1">
      <c r="A37" s="238">
        <v>283</v>
      </c>
      <c r="B37" s="237">
        <v>96</v>
      </c>
      <c r="C37" s="244">
        <v>0</v>
      </c>
      <c r="D37" s="244">
        <v>2</v>
      </c>
      <c r="E37" s="244">
        <v>0</v>
      </c>
      <c r="F37" s="244">
        <v>21</v>
      </c>
      <c r="G37" s="244" t="s">
        <v>199</v>
      </c>
      <c r="H37" s="245"/>
      <c r="I37" s="241">
        <v>32</v>
      </c>
      <c r="J37" s="246">
        <v>7</v>
      </c>
      <c r="K37" s="248">
        <v>3</v>
      </c>
      <c r="L37" s="239"/>
    </row>
    <row r="38" spans="1:12" s="229" customFormat="1">
      <c r="A38" s="238">
        <v>284</v>
      </c>
      <c r="B38" s="237">
        <v>135</v>
      </c>
      <c r="C38" s="233">
        <v>0</v>
      </c>
      <c r="D38" s="233">
        <v>2</v>
      </c>
      <c r="E38" s="233">
        <v>5</v>
      </c>
      <c r="F38" s="233">
        <v>7</v>
      </c>
      <c r="G38" s="233" t="s">
        <v>199</v>
      </c>
      <c r="H38" s="253"/>
      <c r="I38" s="250">
        <v>45</v>
      </c>
      <c r="J38" s="232">
        <v>2</v>
      </c>
      <c r="K38" s="237">
        <v>3</v>
      </c>
      <c r="L38" s="230"/>
    </row>
    <row r="39" spans="1:12" s="229" customFormat="1">
      <c r="A39" s="238">
        <v>286</v>
      </c>
      <c r="B39" s="237">
        <v>96</v>
      </c>
      <c r="C39" s="244">
        <v>0</v>
      </c>
      <c r="D39" s="244">
        <v>1</v>
      </c>
      <c r="E39" s="244">
        <v>0</v>
      </c>
      <c r="F39" s="244">
        <v>14</v>
      </c>
      <c r="G39" s="244" t="s">
        <v>199</v>
      </c>
      <c r="H39" s="245"/>
      <c r="I39" s="241">
        <v>48</v>
      </c>
      <c r="J39" s="246">
        <v>7</v>
      </c>
      <c r="K39" s="248">
        <v>2</v>
      </c>
      <c r="L39" s="239"/>
    </row>
    <row r="40" spans="1:12" s="229" customFormat="1">
      <c r="A40" s="238">
        <v>305</v>
      </c>
      <c r="B40" s="237">
        <v>100</v>
      </c>
      <c r="C40" s="244">
        <v>0</v>
      </c>
      <c r="D40" s="244">
        <v>3</v>
      </c>
      <c r="E40" s="244">
        <v>0</v>
      </c>
      <c r="F40" s="244">
        <v>11</v>
      </c>
      <c r="G40" s="244" t="s">
        <v>110</v>
      </c>
      <c r="H40" s="245"/>
      <c r="I40" s="241">
        <v>50</v>
      </c>
      <c r="J40" s="246">
        <v>6</v>
      </c>
      <c r="K40" s="248">
        <v>2</v>
      </c>
      <c r="L40" s="239"/>
    </row>
    <row r="41" spans="1:12" s="229" customFormat="1">
      <c r="A41" s="238">
        <v>309</v>
      </c>
      <c r="B41" s="237">
        <v>132</v>
      </c>
      <c r="C41" s="244">
        <v>0</v>
      </c>
      <c r="D41" s="244">
        <v>3</v>
      </c>
      <c r="E41" s="244">
        <v>0</v>
      </c>
      <c r="F41" s="244">
        <v>14</v>
      </c>
      <c r="G41" s="244" t="s">
        <v>110</v>
      </c>
      <c r="H41" s="245"/>
      <c r="I41" s="241">
        <v>22</v>
      </c>
      <c r="J41" s="246">
        <v>2</v>
      </c>
      <c r="K41" s="248">
        <v>6</v>
      </c>
      <c r="L41" s="239"/>
    </row>
    <row r="42" spans="1:12" s="229" customFormat="1">
      <c r="A42" s="238">
        <v>322</v>
      </c>
      <c r="B42" s="237">
        <v>114</v>
      </c>
      <c r="C42" s="244">
        <v>0</v>
      </c>
      <c r="D42" s="244">
        <v>2</v>
      </c>
      <c r="E42" s="244">
        <v>0</v>
      </c>
      <c r="F42" s="244">
        <v>28</v>
      </c>
      <c r="G42" s="244" t="s">
        <v>110</v>
      </c>
      <c r="H42" s="245"/>
      <c r="I42" s="241">
        <v>38</v>
      </c>
      <c r="J42" s="246">
        <v>9</v>
      </c>
      <c r="K42" s="248">
        <v>3</v>
      </c>
      <c r="L42" s="239"/>
    </row>
    <row r="43" spans="1:12">
      <c r="A43" s="238">
        <v>333</v>
      </c>
      <c r="B43" s="237">
        <v>116</v>
      </c>
      <c r="C43" s="233">
        <v>0</v>
      </c>
      <c r="D43" s="233">
        <v>4</v>
      </c>
      <c r="E43" s="233">
        <v>0</v>
      </c>
      <c r="F43" s="233">
        <v>10</v>
      </c>
      <c r="G43" s="233" t="s">
        <v>199</v>
      </c>
      <c r="H43" s="235"/>
      <c r="I43" s="232">
        <v>29</v>
      </c>
      <c r="J43" s="232">
        <v>3</v>
      </c>
      <c r="K43" s="237">
        <v>4</v>
      </c>
      <c r="L43" s="230"/>
    </row>
    <row r="44" spans="1:12">
      <c r="A44" s="238">
        <v>356</v>
      </c>
      <c r="B44" s="237">
        <v>88</v>
      </c>
      <c r="C44" s="233">
        <v>0</v>
      </c>
      <c r="D44" s="233">
        <v>2</v>
      </c>
      <c r="E44" s="233">
        <v>0</v>
      </c>
      <c r="F44" s="233">
        <v>7</v>
      </c>
      <c r="G44" s="233" t="s">
        <v>199</v>
      </c>
      <c r="H44" s="235"/>
      <c r="I44" s="232">
        <v>29.333333333333332</v>
      </c>
      <c r="J44" s="232">
        <v>2</v>
      </c>
      <c r="K44" s="292">
        <v>3</v>
      </c>
      <c r="L44" s="230"/>
    </row>
    <row r="45" spans="1:12">
      <c r="A45" s="238">
        <v>358</v>
      </c>
      <c r="B45" s="237">
        <v>35</v>
      </c>
      <c r="C45" s="233">
        <v>0</v>
      </c>
      <c r="D45" s="233">
        <v>3</v>
      </c>
      <c r="E45" s="233">
        <v>0</v>
      </c>
      <c r="F45" s="233">
        <v>4</v>
      </c>
      <c r="G45" s="233" t="s">
        <v>199</v>
      </c>
      <c r="H45" s="235"/>
      <c r="I45" s="232">
        <v>35</v>
      </c>
      <c r="J45" s="232">
        <v>4</v>
      </c>
      <c r="K45" s="292">
        <v>1</v>
      </c>
      <c r="L45" s="230"/>
    </row>
    <row r="46" spans="1:12">
      <c r="A46" s="238">
        <v>359</v>
      </c>
      <c r="B46" s="237">
        <v>74</v>
      </c>
      <c r="C46" s="233">
        <v>0</v>
      </c>
      <c r="D46" s="233">
        <v>3</v>
      </c>
      <c r="E46" s="233">
        <v>0</v>
      </c>
      <c r="F46" s="233">
        <v>10</v>
      </c>
      <c r="G46" s="233" t="s">
        <v>199</v>
      </c>
      <c r="H46" s="235"/>
      <c r="I46" s="232">
        <v>37</v>
      </c>
      <c r="J46" s="232">
        <v>5</v>
      </c>
      <c r="K46" s="292">
        <v>2</v>
      </c>
      <c r="L46" s="230"/>
    </row>
    <row r="47" spans="1:12">
      <c r="A47" s="238">
        <v>362</v>
      </c>
      <c r="B47" s="237">
        <v>75</v>
      </c>
      <c r="C47" s="233">
        <v>1</v>
      </c>
      <c r="D47" s="233">
        <v>1</v>
      </c>
      <c r="E47" s="233">
        <v>0</v>
      </c>
      <c r="F47" s="233">
        <v>7</v>
      </c>
      <c r="G47" s="233" t="s">
        <v>199</v>
      </c>
      <c r="H47" s="235"/>
      <c r="I47" s="232">
        <v>37.5</v>
      </c>
      <c r="J47" s="232">
        <v>4</v>
      </c>
      <c r="K47" s="292">
        <v>2</v>
      </c>
      <c r="L47" s="230"/>
    </row>
    <row r="48" spans="1:12">
      <c r="A48" s="238">
        <v>379</v>
      </c>
      <c r="B48" s="237">
        <v>114</v>
      </c>
      <c r="C48" s="233">
        <v>0</v>
      </c>
      <c r="D48" s="233">
        <v>3</v>
      </c>
      <c r="E48" s="233">
        <v>0</v>
      </c>
      <c r="F48" s="233">
        <v>25</v>
      </c>
      <c r="G48" s="233" t="s">
        <v>199</v>
      </c>
      <c r="H48" s="235"/>
      <c r="I48" s="232">
        <v>28.5</v>
      </c>
      <c r="J48" s="232">
        <v>6</v>
      </c>
      <c r="K48" s="292">
        <v>4</v>
      </c>
      <c r="L48" s="230"/>
    </row>
    <row r="49" spans="1:12">
      <c r="A49" s="238">
        <v>386</v>
      </c>
      <c r="B49" s="237">
        <v>90</v>
      </c>
      <c r="C49" s="233">
        <v>0</v>
      </c>
      <c r="D49" s="233">
        <v>3</v>
      </c>
      <c r="E49" s="233">
        <v>0</v>
      </c>
      <c r="F49" s="233">
        <v>6</v>
      </c>
      <c r="G49" s="233" t="s">
        <v>110</v>
      </c>
      <c r="H49" s="235"/>
      <c r="I49" s="232">
        <v>30</v>
      </c>
      <c r="J49" s="232">
        <v>2</v>
      </c>
      <c r="K49" s="292">
        <v>3</v>
      </c>
      <c r="L49" s="230"/>
    </row>
    <row r="50" spans="1:12">
      <c r="A50" s="238">
        <v>388</v>
      </c>
      <c r="B50" s="237">
        <v>135</v>
      </c>
      <c r="C50" s="233">
        <v>0</v>
      </c>
      <c r="D50" s="233">
        <v>3</v>
      </c>
      <c r="E50" s="233">
        <v>0</v>
      </c>
      <c r="F50" s="233">
        <v>25</v>
      </c>
      <c r="G50" s="233" t="s">
        <v>199</v>
      </c>
      <c r="H50" s="235"/>
      <c r="I50" s="232">
        <v>27</v>
      </c>
      <c r="J50" s="232">
        <v>5</v>
      </c>
      <c r="K50" s="292">
        <v>5</v>
      </c>
      <c r="L50" s="230"/>
    </row>
  </sheetData>
  <sheetProtection sheet="1" objects="1" scenarios="1" formatCells="0" formatColumns="0" formatRows="0" sort="0" autoFilter="0" pivotTables="0"/>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5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3.8" outlineLevelCol="1"/>
  <cols>
    <col min="1" max="1" width="7.8984375" customWidth="1"/>
    <col min="2" max="2" width="5.69921875" customWidth="1"/>
    <col min="3" max="3" width="6" hidden="1" customWidth="1" outlineLevel="1"/>
    <col min="4" max="4" width="9.796875" hidden="1" customWidth="1" outlineLevel="1"/>
    <col min="5" max="5" width="8.8984375" hidden="1" customWidth="1" outlineLevel="1"/>
    <col min="6" max="6" width="10.796875" hidden="1" customWidth="1" outlineLevel="1"/>
    <col min="7" max="7" width="9" hidden="1" customWidth="1" outlineLevel="1"/>
    <col min="8" max="8" width="10.296875" hidden="1" customWidth="1" outlineLevel="1"/>
    <col min="9" max="9" width="10.09765625" hidden="1" customWidth="1" outlineLevel="1"/>
    <col min="10" max="10" width="9.296875" hidden="1" customWidth="1" outlineLevel="1"/>
    <col min="11" max="11" width="6.19921875" customWidth="1" outlineLevel="1"/>
    <col min="12" max="12" width="5.69921875" customWidth="1" outlineLevel="1"/>
    <col min="13" max="13" width="5" customWidth="1" outlineLevel="1"/>
    <col min="14" max="14" width="6.19921875" customWidth="1" outlineLevel="1"/>
    <col min="15" max="15" width="7" customWidth="1" outlineLevel="1"/>
    <col min="16" max="16" width="7.796875" customWidth="1" outlineLevel="1"/>
    <col min="17" max="17" width="8.19921875" customWidth="1" outlineLevel="1"/>
    <col min="18" max="18" width="7.796875" customWidth="1"/>
    <col min="19" max="19" width="6.296875" customWidth="1"/>
    <col min="20" max="21" width="7.8984375" style="221" customWidth="1"/>
  </cols>
  <sheetData>
    <row r="1" spans="1:24" s="208" customFormat="1" ht="21">
      <c r="A1" s="207" t="s">
        <v>678</v>
      </c>
      <c r="B1" s="285"/>
      <c r="C1" s="285"/>
      <c r="D1" s="285"/>
      <c r="E1" s="285"/>
      <c r="F1" s="285"/>
      <c r="G1" s="285"/>
      <c r="H1" s="285"/>
      <c r="I1" s="285"/>
      <c r="J1" s="285"/>
      <c r="K1" s="285"/>
      <c r="L1" s="285"/>
      <c r="M1" s="285"/>
      <c r="N1" s="285"/>
      <c r="O1" s="285"/>
      <c r="P1" s="285"/>
      <c r="Q1" s="285"/>
      <c r="R1" s="285"/>
      <c r="S1" s="284"/>
      <c r="T1" s="293"/>
      <c r="U1" s="293"/>
    </row>
    <row r="2" spans="1:24" s="272" customFormat="1">
      <c r="A2" s="280" t="s">
        <v>673</v>
      </c>
      <c r="B2" s="294"/>
      <c r="C2" s="295"/>
      <c r="D2" s="295"/>
      <c r="E2" s="295"/>
      <c r="F2" s="295"/>
      <c r="G2" s="295"/>
      <c r="H2" s="295"/>
      <c r="I2" s="295"/>
      <c r="J2" s="295"/>
      <c r="K2" s="295"/>
      <c r="L2" s="295"/>
      <c r="M2" s="295"/>
      <c r="N2" s="295"/>
      <c r="O2" s="295"/>
      <c r="P2" s="295"/>
      <c r="Q2" s="295"/>
      <c r="R2" s="294"/>
      <c r="S2" s="296"/>
      <c r="T2" s="297"/>
      <c r="U2" s="297"/>
      <c r="V2" s="298"/>
      <c r="W2" s="298"/>
      <c r="X2" s="299"/>
    </row>
    <row r="3" spans="1:24" s="264" customFormat="1" ht="73.2" thickBot="1">
      <c r="A3" s="271" t="s">
        <v>450</v>
      </c>
      <c r="B3" s="268" t="s">
        <v>468</v>
      </c>
      <c r="C3" s="268" t="s">
        <v>471</v>
      </c>
      <c r="D3" s="268" t="s">
        <v>679</v>
      </c>
      <c r="E3" s="268" t="s">
        <v>680</v>
      </c>
      <c r="F3" s="268" t="s">
        <v>669</v>
      </c>
      <c r="G3" s="268" t="s">
        <v>489</v>
      </c>
      <c r="H3" s="268" t="s">
        <v>681</v>
      </c>
      <c r="I3" s="268" t="s">
        <v>682</v>
      </c>
      <c r="J3" s="268" t="s">
        <v>556</v>
      </c>
      <c r="K3" s="268" t="s">
        <v>683</v>
      </c>
      <c r="L3" s="268" t="s">
        <v>684</v>
      </c>
      <c r="M3" s="268" t="s">
        <v>685</v>
      </c>
      <c r="N3" s="268" t="s">
        <v>686</v>
      </c>
      <c r="O3" s="268" t="s">
        <v>687</v>
      </c>
      <c r="P3" s="268" t="s">
        <v>688</v>
      </c>
      <c r="Q3" s="268" t="s">
        <v>582</v>
      </c>
      <c r="R3" s="289" t="s">
        <v>689</v>
      </c>
      <c r="S3" s="270" t="s">
        <v>690</v>
      </c>
      <c r="T3" s="289" t="s">
        <v>621</v>
      </c>
      <c r="U3" s="289" t="s">
        <v>623</v>
      </c>
      <c r="V3" s="265" t="s">
        <v>630</v>
      </c>
    </row>
    <row r="4" spans="1:24" s="229" customFormat="1">
      <c r="A4" s="260">
        <v>5</v>
      </c>
      <c r="B4" s="300">
        <v>4402</v>
      </c>
      <c r="C4" s="263">
        <v>85</v>
      </c>
      <c r="D4" s="254">
        <v>24</v>
      </c>
      <c r="E4" s="254">
        <v>-1</v>
      </c>
      <c r="F4" s="254" t="s">
        <v>75</v>
      </c>
      <c r="G4" s="254">
        <v>24</v>
      </c>
      <c r="H4" s="259">
        <v>0</v>
      </c>
      <c r="I4" s="254">
        <v>0</v>
      </c>
      <c r="J4" s="254" t="s">
        <v>129</v>
      </c>
      <c r="K4" s="259">
        <v>3</v>
      </c>
      <c r="L4" s="259">
        <v>2</v>
      </c>
      <c r="M4" s="259">
        <v>2</v>
      </c>
      <c r="N4" s="259">
        <v>1</v>
      </c>
      <c r="O4" s="259">
        <v>1</v>
      </c>
      <c r="P4" s="259">
        <v>1</v>
      </c>
      <c r="Q4" s="259" t="s">
        <v>110</v>
      </c>
      <c r="R4" s="263" t="s">
        <v>636</v>
      </c>
      <c r="S4" s="260"/>
      <c r="T4" s="300">
        <v>1467.3333333333333</v>
      </c>
      <c r="U4" s="263">
        <v>3</v>
      </c>
      <c r="V4" s="254"/>
    </row>
    <row r="5" spans="1:24" s="229" customFormat="1">
      <c r="A5" s="245">
        <v>50</v>
      </c>
      <c r="B5" s="290">
        <v>4961</v>
      </c>
      <c r="C5" s="248">
        <v>0</v>
      </c>
      <c r="D5" s="239">
        <v>24</v>
      </c>
      <c r="E5" s="239">
        <v>-1</v>
      </c>
      <c r="F5" s="239" t="s">
        <v>638</v>
      </c>
      <c r="G5" s="239">
        <v>24</v>
      </c>
      <c r="H5" s="244">
        <v>0</v>
      </c>
      <c r="I5" s="239">
        <v>0</v>
      </c>
      <c r="J5" s="239" t="s">
        <v>129</v>
      </c>
      <c r="K5" s="244">
        <v>0</v>
      </c>
      <c r="L5" s="244">
        <v>1</v>
      </c>
      <c r="M5" s="244">
        <v>1</v>
      </c>
      <c r="N5" s="244">
        <v>1</v>
      </c>
      <c r="O5" s="244">
        <v>1</v>
      </c>
      <c r="P5" s="244">
        <v>1</v>
      </c>
      <c r="Q5" s="244" t="s">
        <v>315</v>
      </c>
      <c r="R5" s="248" t="s">
        <v>636</v>
      </c>
      <c r="S5" s="245"/>
      <c r="T5" s="290">
        <v>2480.5</v>
      </c>
      <c r="U5" s="248">
        <v>2</v>
      </c>
      <c r="V5" s="239"/>
    </row>
    <row r="6" spans="1:24" s="229" customFormat="1">
      <c r="A6" s="245">
        <v>57</v>
      </c>
      <c r="B6" s="290">
        <v>3158</v>
      </c>
      <c r="C6" s="248">
        <v>-1</v>
      </c>
      <c r="D6" s="239">
        <v>24</v>
      </c>
      <c r="E6" s="239">
        <v>25</v>
      </c>
      <c r="F6" s="239" t="s">
        <v>75</v>
      </c>
      <c r="G6" s="239">
        <v>24</v>
      </c>
      <c r="H6" s="244">
        <v>10</v>
      </c>
      <c r="I6" s="239">
        <v>0</v>
      </c>
      <c r="J6" s="239" t="s">
        <v>129</v>
      </c>
      <c r="K6" s="244">
        <v>0</v>
      </c>
      <c r="L6" s="244">
        <v>1</v>
      </c>
      <c r="M6" s="244">
        <v>1</v>
      </c>
      <c r="N6" s="244">
        <v>0</v>
      </c>
      <c r="O6" s="244">
        <v>1</v>
      </c>
      <c r="P6" s="244">
        <v>0</v>
      </c>
      <c r="Q6" s="244" t="s">
        <v>110</v>
      </c>
      <c r="R6" s="248" t="s">
        <v>129</v>
      </c>
      <c r="S6" s="245"/>
      <c r="T6" s="290">
        <v>1579</v>
      </c>
      <c r="U6" s="248">
        <v>2</v>
      </c>
      <c r="V6" s="239"/>
    </row>
    <row r="7" spans="1:24" s="229" customFormat="1">
      <c r="A7" s="245">
        <v>67</v>
      </c>
      <c r="B7" s="290">
        <v>5700</v>
      </c>
      <c r="C7" s="248">
        <v>0</v>
      </c>
      <c r="D7" s="239">
        <v>24</v>
      </c>
      <c r="E7" s="239">
        <v>-1</v>
      </c>
      <c r="F7" s="239" t="s">
        <v>75</v>
      </c>
      <c r="G7" s="239">
        <v>0</v>
      </c>
      <c r="H7" s="244">
        <v>10</v>
      </c>
      <c r="I7" s="239">
        <v>0</v>
      </c>
      <c r="J7" s="239" t="s">
        <v>129</v>
      </c>
      <c r="K7" s="244">
        <v>4</v>
      </c>
      <c r="L7" s="244">
        <v>1</v>
      </c>
      <c r="M7" s="244">
        <v>1</v>
      </c>
      <c r="N7" s="244">
        <v>1</v>
      </c>
      <c r="O7" s="244">
        <v>2</v>
      </c>
      <c r="P7" s="244">
        <v>1</v>
      </c>
      <c r="Q7" s="244" t="s">
        <v>110</v>
      </c>
      <c r="R7" s="248" t="s">
        <v>645</v>
      </c>
      <c r="S7" s="245"/>
      <c r="T7" s="290">
        <v>1036.3636363636363</v>
      </c>
      <c r="U7" s="248">
        <v>6</v>
      </c>
      <c r="V7" s="239"/>
    </row>
    <row r="8" spans="1:24" s="229" customFormat="1">
      <c r="A8" s="245">
        <v>71</v>
      </c>
      <c r="B8" s="290">
        <v>7146</v>
      </c>
      <c r="C8" s="248">
        <v>42</v>
      </c>
      <c r="D8" s="239">
        <v>24</v>
      </c>
      <c r="E8" s="239">
        <v>5</v>
      </c>
      <c r="F8" s="239" t="s">
        <v>75</v>
      </c>
      <c r="G8" s="239">
        <v>10</v>
      </c>
      <c r="H8" s="244">
        <v>0</v>
      </c>
      <c r="I8" s="239">
        <v>0</v>
      </c>
      <c r="J8" s="239" t="s">
        <v>129</v>
      </c>
      <c r="K8" s="244">
        <v>0</v>
      </c>
      <c r="L8" s="244">
        <v>2</v>
      </c>
      <c r="M8" s="244">
        <v>2</v>
      </c>
      <c r="N8" s="244">
        <v>3</v>
      </c>
      <c r="O8" s="244">
        <v>2</v>
      </c>
      <c r="P8" s="244">
        <v>2</v>
      </c>
      <c r="Q8" s="244" t="s">
        <v>110</v>
      </c>
      <c r="R8" s="248" t="s">
        <v>129</v>
      </c>
      <c r="S8" s="245"/>
      <c r="T8" s="290">
        <v>2382</v>
      </c>
      <c r="U8" s="248">
        <v>3</v>
      </c>
      <c r="V8" s="239"/>
    </row>
    <row r="9" spans="1:24" s="229" customFormat="1">
      <c r="A9" s="245">
        <v>72</v>
      </c>
      <c r="B9" s="290">
        <v>2976</v>
      </c>
      <c r="C9" s="248">
        <v>0</v>
      </c>
      <c r="D9" s="239">
        <v>24</v>
      </c>
      <c r="E9" s="239">
        <v>50</v>
      </c>
      <c r="F9" s="239" t="s">
        <v>75</v>
      </c>
      <c r="G9" s="239">
        <v>24</v>
      </c>
      <c r="H9" s="244">
        <v>0</v>
      </c>
      <c r="I9" s="239">
        <v>1</v>
      </c>
      <c r="J9" s="239" t="s">
        <v>129</v>
      </c>
      <c r="K9" s="244">
        <v>4</v>
      </c>
      <c r="L9" s="244">
        <v>1</v>
      </c>
      <c r="M9" s="244">
        <v>1</v>
      </c>
      <c r="N9" s="244">
        <v>1</v>
      </c>
      <c r="O9" s="244">
        <v>1</v>
      </c>
      <c r="P9" s="244">
        <v>0</v>
      </c>
      <c r="Q9" s="244" t="s">
        <v>110</v>
      </c>
      <c r="R9" s="248" t="s">
        <v>129</v>
      </c>
      <c r="S9" s="245"/>
      <c r="T9" s="290">
        <v>744</v>
      </c>
      <c r="U9" s="248">
        <v>4</v>
      </c>
      <c r="V9" s="239"/>
    </row>
    <row r="10" spans="1:24" s="229" customFormat="1">
      <c r="A10" s="245">
        <v>82</v>
      </c>
      <c r="B10" s="301">
        <v>3289</v>
      </c>
      <c r="C10" s="248">
        <v>0</v>
      </c>
      <c r="D10" s="239">
        <v>24</v>
      </c>
      <c r="E10" s="239">
        <v>-1</v>
      </c>
      <c r="F10" s="239" t="s">
        <v>75</v>
      </c>
      <c r="G10" s="239">
        <v>24</v>
      </c>
      <c r="H10" s="244">
        <v>0</v>
      </c>
      <c r="I10" s="239">
        <v>0</v>
      </c>
      <c r="J10" s="239" t="s">
        <v>129</v>
      </c>
      <c r="K10" s="244">
        <v>4</v>
      </c>
      <c r="L10" s="244">
        <v>1</v>
      </c>
      <c r="M10" s="244">
        <v>1</v>
      </c>
      <c r="N10" s="244">
        <v>2</v>
      </c>
      <c r="O10" s="244">
        <v>1</v>
      </c>
      <c r="P10" s="244">
        <v>0</v>
      </c>
      <c r="Q10" s="244" t="s">
        <v>110</v>
      </c>
      <c r="R10" s="248" t="s">
        <v>636</v>
      </c>
      <c r="S10" s="245"/>
      <c r="T10" s="290">
        <v>1644.5</v>
      </c>
      <c r="U10" s="248">
        <v>2</v>
      </c>
      <c r="V10" s="239"/>
    </row>
    <row r="11" spans="1:24" s="229" customFormat="1">
      <c r="A11" s="245">
        <v>106</v>
      </c>
      <c r="B11" s="290">
        <v>3000</v>
      </c>
      <c r="C11" s="248">
        <v>93</v>
      </c>
      <c r="D11" s="239">
        <v>24</v>
      </c>
      <c r="E11" s="239">
        <v>-1</v>
      </c>
      <c r="F11" s="239" t="s">
        <v>638</v>
      </c>
      <c r="G11" s="239">
        <v>24</v>
      </c>
      <c r="H11" s="244">
        <v>0</v>
      </c>
      <c r="I11" s="239">
        <v>1</v>
      </c>
      <c r="J11" s="239" t="s">
        <v>129</v>
      </c>
      <c r="K11" s="244">
        <v>0</v>
      </c>
      <c r="L11" s="244">
        <v>1</v>
      </c>
      <c r="M11" s="244">
        <v>2</v>
      </c>
      <c r="N11" s="244">
        <v>2</v>
      </c>
      <c r="O11" s="244">
        <v>1</v>
      </c>
      <c r="P11" s="244">
        <v>0</v>
      </c>
      <c r="Q11" s="244" t="s">
        <v>199</v>
      </c>
      <c r="R11" s="248" t="s">
        <v>645</v>
      </c>
      <c r="S11" s="245"/>
      <c r="T11" s="290">
        <v>1500</v>
      </c>
      <c r="U11" s="248">
        <v>2</v>
      </c>
      <c r="V11" s="239"/>
    </row>
    <row r="12" spans="1:24" s="229" customFormat="1">
      <c r="A12" s="245">
        <v>119</v>
      </c>
      <c r="B12" s="290">
        <v>3579</v>
      </c>
      <c r="C12" s="248">
        <v>0</v>
      </c>
      <c r="D12" s="239">
        <v>24</v>
      </c>
      <c r="E12" s="239">
        <v>6</v>
      </c>
      <c r="F12" s="239" t="s">
        <v>75</v>
      </c>
      <c r="G12" s="239">
        <v>18</v>
      </c>
      <c r="H12" s="244">
        <v>6</v>
      </c>
      <c r="I12" s="239">
        <v>0</v>
      </c>
      <c r="J12" s="239" t="s">
        <v>129</v>
      </c>
      <c r="K12" s="244">
        <v>0</v>
      </c>
      <c r="L12" s="244">
        <v>1</v>
      </c>
      <c r="M12" s="244">
        <v>1</v>
      </c>
      <c r="N12" s="244">
        <v>0</v>
      </c>
      <c r="O12" s="244">
        <v>1</v>
      </c>
      <c r="P12" s="244">
        <v>1</v>
      </c>
      <c r="Q12" s="244" t="s">
        <v>315</v>
      </c>
      <c r="R12" s="248" t="s">
        <v>645</v>
      </c>
      <c r="S12" s="245"/>
      <c r="T12" s="290">
        <v>1789.5</v>
      </c>
      <c r="U12" s="248">
        <v>2</v>
      </c>
      <c r="V12" s="239"/>
    </row>
    <row r="13" spans="1:24" s="229" customFormat="1">
      <c r="A13" s="245">
        <v>128</v>
      </c>
      <c r="B13" s="290">
        <v>3270</v>
      </c>
      <c r="C13" s="248">
        <v>0</v>
      </c>
      <c r="D13" s="239">
        <v>24</v>
      </c>
      <c r="E13" s="239">
        <v>-1</v>
      </c>
      <c r="F13" s="239" t="s">
        <v>129</v>
      </c>
      <c r="G13" s="239">
        <v>12</v>
      </c>
      <c r="H13" s="244">
        <v>0</v>
      </c>
      <c r="I13" s="239">
        <v>0</v>
      </c>
      <c r="J13" s="239" t="s">
        <v>129</v>
      </c>
      <c r="K13" s="244">
        <v>4</v>
      </c>
      <c r="L13" s="244">
        <v>1</v>
      </c>
      <c r="M13" s="244">
        <v>1</v>
      </c>
      <c r="N13" s="244">
        <v>1</v>
      </c>
      <c r="O13" s="244">
        <v>1</v>
      </c>
      <c r="P13" s="244">
        <v>1</v>
      </c>
      <c r="Q13" s="244" t="s">
        <v>110</v>
      </c>
      <c r="R13" s="248" t="s">
        <v>645</v>
      </c>
      <c r="S13" s="245"/>
      <c r="T13" s="290">
        <v>1006.1538461538462</v>
      </c>
      <c r="U13" s="248">
        <v>3</v>
      </c>
      <c r="V13" s="239"/>
    </row>
    <row r="14" spans="1:24" s="229" customFormat="1">
      <c r="A14" s="245">
        <v>129</v>
      </c>
      <c r="B14" s="290">
        <v>3864</v>
      </c>
      <c r="C14" s="248">
        <v>0</v>
      </c>
      <c r="D14" s="239">
        <v>24</v>
      </c>
      <c r="E14" s="239">
        <v>55</v>
      </c>
      <c r="F14" s="239" t="s">
        <v>75</v>
      </c>
      <c r="G14" s="239">
        <v>0</v>
      </c>
      <c r="H14" s="244">
        <v>0</v>
      </c>
      <c r="I14" s="239">
        <v>0</v>
      </c>
      <c r="J14" s="239" t="s">
        <v>129</v>
      </c>
      <c r="K14" s="244">
        <v>0</v>
      </c>
      <c r="L14" s="244">
        <v>1</v>
      </c>
      <c r="M14" s="244">
        <v>2</v>
      </c>
      <c r="N14" s="244">
        <v>1</v>
      </c>
      <c r="O14" s="244">
        <v>1</v>
      </c>
      <c r="P14" s="244">
        <v>1</v>
      </c>
      <c r="Q14" s="244" t="s">
        <v>199</v>
      </c>
      <c r="R14" s="248" t="s">
        <v>645</v>
      </c>
      <c r="S14" s="245"/>
      <c r="T14" s="290">
        <v>966</v>
      </c>
      <c r="U14" s="248">
        <v>4</v>
      </c>
      <c r="V14" s="239"/>
    </row>
    <row r="15" spans="1:24" s="229" customFormat="1">
      <c r="A15" s="245">
        <v>130</v>
      </c>
      <c r="B15" s="290">
        <v>3128</v>
      </c>
      <c r="C15" s="248">
        <v>33</v>
      </c>
      <c r="D15" s="239">
        <v>24</v>
      </c>
      <c r="E15" s="239">
        <v>40</v>
      </c>
      <c r="F15" s="239" t="s">
        <v>75</v>
      </c>
      <c r="G15" s="239">
        <v>24</v>
      </c>
      <c r="H15" s="244">
        <v>0</v>
      </c>
      <c r="I15" s="239">
        <v>0</v>
      </c>
      <c r="J15" s="239" t="s">
        <v>129</v>
      </c>
      <c r="K15" s="244">
        <v>3</v>
      </c>
      <c r="L15" s="244">
        <v>1</v>
      </c>
      <c r="M15" s="244">
        <v>1</v>
      </c>
      <c r="N15" s="244">
        <v>1</v>
      </c>
      <c r="O15" s="244">
        <v>1</v>
      </c>
      <c r="P15" s="244">
        <v>1</v>
      </c>
      <c r="Q15" s="244" t="s">
        <v>110</v>
      </c>
      <c r="R15" s="248" t="s">
        <v>129</v>
      </c>
      <c r="S15" s="245"/>
      <c r="T15" s="290">
        <v>521.33333333333337</v>
      </c>
      <c r="U15" s="248">
        <v>6</v>
      </c>
      <c r="V15" s="239"/>
    </row>
    <row r="16" spans="1:24" s="229" customFormat="1">
      <c r="A16" s="245">
        <v>147</v>
      </c>
      <c r="B16" s="290">
        <v>1188</v>
      </c>
      <c r="C16" s="248">
        <v>55</v>
      </c>
      <c r="D16" s="239">
        <v>24</v>
      </c>
      <c r="E16" s="239">
        <v>-1</v>
      </c>
      <c r="F16" s="239" t="s">
        <v>75</v>
      </c>
      <c r="G16" s="239">
        <v>24</v>
      </c>
      <c r="H16" s="244">
        <v>0</v>
      </c>
      <c r="I16" s="239">
        <v>1</v>
      </c>
      <c r="J16" s="239" t="s">
        <v>129</v>
      </c>
      <c r="K16" s="244">
        <v>0</v>
      </c>
      <c r="L16" s="244">
        <v>3</v>
      </c>
      <c r="M16" s="244">
        <v>3</v>
      </c>
      <c r="N16" s="244">
        <v>0</v>
      </c>
      <c r="O16" s="244">
        <v>1</v>
      </c>
      <c r="P16" s="244">
        <v>1</v>
      </c>
      <c r="Q16" s="244" t="s">
        <v>110</v>
      </c>
      <c r="R16" s="248" t="s">
        <v>129</v>
      </c>
      <c r="S16" s="245"/>
      <c r="T16" s="290">
        <v>198</v>
      </c>
      <c r="U16" s="248">
        <v>6</v>
      </c>
      <c r="V16" s="239"/>
    </row>
    <row r="17" spans="1:22" s="229" customFormat="1">
      <c r="A17" s="245">
        <v>150</v>
      </c>
      <c r="B17" s="290">
        <v>3355</v>
      </c>
      <c r="C17" s="248">
        <v>0</v>
      </c>
      <c r="D17" s="239">
        <v>24</v>
      </c>
      <c r="E17" s="239">
        <v>-1</v>
      </c>
      <c r="F17" s="239" t="s">
        <v>75</v>
      </c>
      <c r="G17" s="239">
        <v>24</v>
      </c>
      <c r="H17" s="244">
        <v>6</v>
      </c>
      <c r="I17" s="239">
        <v>0</v>
      </c>
      <c r="J17" s="239" t="s">
        <v>129</v>
      </c>
      <c r="K17" s="244">
        <v>0</v>
      </c>
      <c r="L17" s="244">
        <v>1</v>
      </c>
      <c r="M17" s="244">
        <v>1</v>
      </c>
      <c r="N17" s="244">
        <v>1</v>
      </c>
      <c r="O17" s="244">
        <v>1</v>
      </c>
      <c r="P17" s="244">
        <v>1</v>
      </c>
      <c r="Q17" s="244" t="s">
        <v>110</v>
      </c>
      <c r="R17" s="248" t="s">
        <v>645</v>
      </c>
      <c r="S17" s="245"/>
      <c r="T17" s="290">
        <v>958.57142857142856</v>
      </c>
      <c r="U17" s="248">
        <v>4</v>
      </c>
      <c r="V17" s="239"/>
    </row>
    <row r="18" spans="1:22" s="229" customFormat="1">
      <c r="A18" s="245">
        <v>158</v>
      </c>
      <c r="B18" s="290">
        <v>2063</v>
      </c>
      <c r="C18" s="248">
        <v>0</v>
      </c>
      <c r="D18" s="239">
        <v>24</v>
      </c>
      <c r="E18" s="239">
        <v>-1</v>
      </c>
      <c r="F18" s="239" t="s">
        <v>75</v>
      </c>
      <c r="G18" s="239">
        <v>0</v>
      </c>
      <c r="H18" s="244">
        <v>0</v>
      </c>
      <c r="I18" s="239">
        <v>1</v>
      </c>
      <c r="J18" s="239" t="s">
        <v>129</v>
      </c>
      <c r="K18" s="244">
        <v>4</v>
      </c>
      <c r="L18" s="244">
        <v>0</v>
      </c>
      <c r="M18" s="244">
        <v>1</v>
      </c>
      <c r="N18" s="244">
        <v>2</v>
      </c>
      <c r="O18" s="244">
        <v>1</v>
      </c>
      <c r="P18" s="244">
        <v>0</v>
      </c>
      <c r="Q18" s="244" t="s">
        <v>110</v>
      </c>
      <c r="R18" s="248" t="s">
        <v>636</v>
      </c>
      <c r="S18" s="245"/>
      <c r="T18" s="290">
        <v>1031.5</v>
      </c>
      <c r="U18" s="248">
        <v>2</v>
      </c>
      <c r="V18" s="239"/>
    </row>
    <row r="19" spans="1:22" s="229" customFormat="1">
      <c r="A19" s="245">
        <v>164</v>
      </c>
      <c r="B19" s="290">
        <v>6337</v>
      </c>
      <c r="C19" s="248">
        <v>0</v>
      </c>
      <c r="D19" s="239">
        <v>24</v>
      </c>
      <c r="E19" s="239">
        <v>45</v>
      </c>
      <c r="F19" s="239" t="s">
        <v>75</v>
      </c>
      <c r="G19" s="239">
        <v>0</v>
      </c>
      <c r="H19" s="244">
        <v>0</v>
      </c>
      <c r="I19" s="239">
        <v>0</v>
      </c>
      <c r="J19" s="239" t="s">
        <v>129</v>
      </c>
      <c r="K19" s="244">
        <v>4</v>
      </c>
      <c r="L19" s="244">
        <v>1</v>
      </c>
      <c r="M19" s="244">
        <v>1</v>
      </c>
      <c r="N19" s="244">
        <v>2</v>
      </c>
      <c r="O19" s="244">
        <v>1</v>
      </c>
      <c r="P19" s="244">
        <v>0</v>
      </c>
      <c r="Q19" s="244" t="s">
        <v>110</v>
      </c>
      <c r="R19" s="248" t="s">
        <v>645</v>
      </c>
      <c r="S19" s="245"/>
      <c r="T19" s="290">
        <v>1267.4000000000001</v>
      </c>
      <c r="U19" s="248">
        <v>5</v>
      </c>
      <c r="V19" s="239"/>
    </row>
    <row r="20" spans="1:22" s="229" customFormat="1">
      <c r="A20" s="245">
        <v>182</v>
      </c>
      <c r="B20" s="290">
        <v>5500</v>
      </c>
      <c r="C20" s="248">
        <v>3</v>
      </c>
      <c r="D20" s="239">
        <v>24</v>
      </c>
      <c r="E20" s="239">
        <v>18</v>
      </c>
      <c r="F20" s="239" t="s">
        <v>75</v>
      </c>
      <c r="G20" s="239">
        <v>0</v>
      </c>
      <c r="H20" s="244">
        <v>0</v>
      </c>
      <c r="I20" s="239">
        <v>0</v>
      </c>
      <c r="J20" s="239" t="s">
        <v>129</v>
      </c>
      <c r="K20" s="244">
        <v>0</v>
      </c>
      <c r="L20" s="244">
        <v>1</v>
      </c>
      <c r="M20" s="244">
        <v>2</v>
      </c>
      <c r="N20" s="244">
        <v>1</v>
      </c>
      <c r="O20" s="244">
        <v>1</v>
      </c>
      <c r="P20" s="244">
        <v>0</v>
      </c>
      <c r="Q20" s="244" t="s">
        <v>110</v>
      </c>
      <c r="R20" s="248" t="s">
        <v>655</v>
      </c>
      <c r="S20" s="245"/>
      <c r="T20" s="290">
        <v>1375</v>
      </c>
      <c r="U20" s="248">
        <v>4</v>
      </c>
      <c r="V20" s="239"/>
    </row>
    <row r="21" spans="1:22" s="229" customFormat="1">
      <c r="A21" s="245">
        <v>186</v>
      </c>
      <c r="B21" s="290">
        <v>3635</v>
      </c>
      <c r="C21" s="248">
        <v>57</v>
      </c>
      <c r="D21" s="239">
        <v>24</v>
      </c>
      <c r="E21" s="239">
        <v>60</v>
      </c>
      <c r="F21" s="239" t="s">
        <v>75</v>
      </c>
      <c r="G21" s="239">
        <v>24</v>
      </c>
      <c r="H21" s="244">
        <v>0</v>
      </c>
      <c r="I21" s="239">
        <v>0</v>
      </c>
      <c r="J21" s="239" t="s">
        <v>129</v>
      </c>
      <c r="K21" s="244">
        <v>0</v>
      </c>
      <c r="L21" s="244">
        <v>1</v>
      </c>
      <c r="M21" s="244">
        <v>1</v>
      </c>
      <c r="N21" s="244">
        <v>1</v>
      </c>
      <c r="O21" s="244">
        <v>1</v>
      </c>
      <c r="P21" s="244">
        <v>1</v>
      </c>
      <c r="Q21" s="244" t="s">
        <v>110</v>
      </c>
      <c r="R21" s="248" t="s">
        <v>645</v>
      </c>
      <c r="S21" s="245"/>
      <c r="T21" s="290">
        <v>908.75</v>
      </c>
      <c r="U21" s="248">
        <v>4</v>
      </c>
      <c r="V21" s="239"/>
    </row>
    <row r="22" spans="1:22" s="229" customFormat="1">
      <c r="A22" s="245">
        <v>194</v>
      </c>
      <c r="B22" s="240">
        <v>2063</v>
      </c>
      <c r="C22" s="239">
        <v>100</v>
      </c>
      <c r="D22" s="239">
        <v>24</v>
      </c>
      <c r="E22" s="239">
        <v>45</v>
      </c>
      <c r="F22" s="239" t="s">
        <v>75</v>
      </c>
      <c r="G22" s="239">
        <v>8</v>
      </c>
      <c r="H22" s="244">
        <v>0</v>
      </c>
      <c r="I22" s="239">
        <v>0</v>
      </c>
      <c r="J22" s="239" t="s">
        <v>129</v>
      </c>
      <c r="K22" s="244">
        <v>0</v>
      </c>
      <c r="L22" s="244">
        <v>1</v>
      </c>
      <c r="M22" s="244">
        <v>1</v>
      </c>
      <c r="N22" s="244">
        <v>1</v>
      </c>
      <c r="O22" s="244">
        <v>1</v>
      </c>
      <c r="P22" s="244">
        <v>0</v>
      </c>
      <c r="Q22" s="244" t="s">
        <v>110</v>
      </c>
      <c r="R22" s="248" t="s">
        <v>636</v>
      </c>
      <c r="S22" s="245"/>
      <c r="T22" s="290">
        <v>1031.5</v>
      </c>
      <c r="U22" s="248">
        <v>2</v>
      </c>
      <c r="V22" s="239"/>
    </row>
    <row r="23" spans="1:22" s="229" customFormat="1">
      <c r="A23" s="245">
        <v>203</v>
      </c>
      <c r="B23" s="290">
        <v>2562</v>
      </c>
      <c r="C23" s="248">
        <v>0</v>
      </c>
      <c r="D23" s="239">
        <v>0</v>
      </c>
      <c r="E23" s="239">
        <v>80</v>
      </c>
      <c r="F23" s="239" t="s">
        <v>75</v>
      </c>
      <c r="G23" s="239">
        <v>24</v>
      </c>
      <c r="H23" s="244">
        <v>0</v>
      </c>
      <c r="I23" s="239">
        <v>0</v>
      </c>
      <c r="J23" s="239" t="s">
        <v>129</v>
      </c>
      <c r="K23" s="244">
        <v>4</v>
      </c>
      <c r="L23" s="244">
        <v>0</v>
      </c>
      <c r="M23" s="244">
        <v>2</v>
      </c>
      <c r="N23" s="244">
        <v>0</v>
      </c>
      <c r="O23" s="244">
        <v>0</v>
      </c>
      <c r="P23" s="244">
        <v>1</v>
      </c>
      <c r="Q23" s="244" t="s">
        <v>110</v>
      </c>
      <c r="R23" s="248" t="s">
        <v>645</v>
      </c>
      <c r="S23" s="245"/>
      <c r="T23" s="290">
        <v>854</v>
      </c>
      <c r="U23" s="248">
        <v>3</v>
      </c>
      <c r="V23" s="239"/>
    </row>
    <row r="24" spans="1:22" s="229" customFormat="1">
      <c r="A24" s="245">
        <v>205</v>
      </c>
      <c r="B24" s="290">
        <v>3388</v>
      </c>
      <c r="C24" s="248">
        <v>47</v>
      </c>
      <c r="D24" s="239">
        <v>24</v>
      </c>
      <c r="E24" s="239">
        <v>25</v>
      </c>
      <c r="F24" s="239" t="s">
        <v>75</v>
      </c>
      <c r="G24" s="239">
        <v>24</v>
      </c>
      <c r="H24" s="244">
        <v>6</v>
      </c>
      <c r="I24" s="239">
        <v>0</v>
      </c>
      <c r="J24" s="239" t="s">
        <v>129</v>
      </c>
      <c r="K24" s="244">
        <v>4</v>
      </c>
      <c r="L24" s="244">
        <v>1</v>
      </c>
      <c r="M24" s="244">
        <v>1</v>
      </c>
      <c r="N24" s="244">
        <v>1</v>
      </c>
      <c r="O24" s="244">
        <v>1</v>
      </c>
      <c r="P24" s="244">
        <v>0</v>
      </c>
      <c r="Q24" s="244" t="s">
        <v>199</v>
      </c>
      <c r="R24" s="248" t="s">
        <v>636</v>
      </c>
      <c r="S24" s="245"/>
      <c r="T24" s="290">
        <v>1694</v>
      </c>
      <c r="U24" s="248">
        <v>2</v>
      </c>
      <c r="V24" s="239"/>
    </row>
    <row r="25" spans="1:22" s="229" customFormat="1">
      <c r="A25" s="245">
        <v>215</v>
      </c>
      <c r="B25" s="290">
        <v>4033</v>
      </c>
      <c r="C25" s="248">
        <v>0</v>
      </c>
      <c r="D25" s="239">
        <v>24</v>
      </c>
      <c r="E25" s="239">
        <v>-1</v>
      </c>
      <c r="F25" s="239" t="s">
        <v>75</v>
      </c>
      <c r="G25" s="239">
        <v>24</v>
      </c>
      <c r="H25" s="244">
        <v>0</v>
      </c>
      <c r="I25" s="239">
        <v>1</v>
      </c>
      <c r="J25" s="239" t="s">
        <v>129</v>
      </c>
      <c r="K25" s="244">
        <v>4</v>
      </c>
      <c r="L25" s="244">
        <v>1</v>
      </c>
      <c r="M25" s="244">
        <v>2</v>
      </c>
      <c r="N25" s="244">
        <v>0</v>
      </c>
      <c r="O25" s="244">
        <v>1</v>
      </c>
      <c r="P25" s="244">
        <v>0</v>
      </c>
      <c r="Q25" s="244" t="s">
        <v>110</v>
      </c>
      <c r="R25" s="248" t="s">
        <v>636</v>
      </c>
      <c r="S25" s="245"/>
      <c r="T25" s="290">
        <v>1152.2857142857142</v>
      </c>
      <c r="U25" s="248">
        <v>4</v>
      </c>
      <c r="V25" s="239"/>
    </row>
    <row r="26" spans="1:22" s="229" customFormat="1">
      <c r="A26" s="245">
        <v>219</v>
      </c>
      <c r="B26" s="290">
        <v>4146</v>
      </c>
      <c r="C26" s="248">
        <v>43</v>
      </c>
      <c r="D26" s="239">
        <v>24</v>
      </c>
      <c r="E26" s="239">
        <v>25</v>
      </c>
      <c r="F26" s="239" t="s">
        <v>75</v>
      </c>
      <c r="G26" s="239">
        <v>16</v>
      </c>
      <c r="H26" s="244">
        <v>0</v>
      </c>
      <c r="I26" s="239">
        <v>0</v>
      </c>
      <c r="J26" s="239" t="s">
        <v>129</v>
      </c>
      <c r="K26" s="244">
        <v>0</v>
      </c>
      <c r="L26" s="244">
        <v>1</v>
      </c>
      <c r="M26" s="244">
        <v>1</v>
      </c>
      <c r="N26" s="244">
        <v>2</v>
      </c>
      <c r="O26" s="244">
        <v>1</v>
      </c>
      <c r="P26" s="244">
        <v>1</v>
      </c>
      <c r="Q26" s="244" t="s">
        <v>110</v>
      </c>
      <c r="R26" s="248" t="s">
        <v>129</v>
      </c>
      <c r="S26" s="245"/>
      <c r="T26" s="290">
        <v>1382</v>
      </c>
      <c r="U26" s="248">
        <v>3</v>
      </c>
      <c r="V26" s="239"/>
    </row>
    <row r="27" spans="1:22" s="229" customFormat="1">
      <c r="A27" s="245">
        <v>221</v>
      </c>
      <c r="B27" s="290">
        <v>3163</v>
      </c>
      <c r="C27" s="248">
        <v>87</v>
      </c>
      <c r="D27" s="239">
        <v>18</v>
      </c>
      <c r="E27" s="239">
        <v>-1</v>
      </c>
      <c r="F27" s="239" t="s">
        <v>75</v>
      </c>
      <c r="G27" s="239">
        <v>8</v>
      </c>
      <c r="H27" s="244">
        <v>0</v>
      </c>
      <c r="I27" s="239">
        <v>0</v>
      </c>
      <c r="J27" s="239" t="s">
        <v>129</v>
      </c>
      <c r="K27" s="244">
        <v>4</v>
      </c>
      <c r="L27" s="244">
        <v>1</v>
      </c>
      <c r="M27" s="244">
        <v>1</v>
      </c>
      <c r="N27" s="244">
        <v>1</v>
      </c>
      <c r="O27" s="244">
        <v>1</v>
      </c>
      <c r="P27" s="244">
        <v>1</v>
      </c>
      <c r="Q27" s="244" t="s">
        <v>199</v>
      </c>
      <c r="R27" s="248" t="s">
        <v>645</v>
      </c>
      <c r="S27" s="245"/>
      <c r="T27" s="290">
        <v>1581.5</v>
      </c>
      <c r="U27" s="248">
        <v>2</v>
      </c>
      <c r="V27" s="239"/>
    </row>
    <row r="28" spans="1:22" s="229" customFormat="1">
      <c r="A28" s="245">
        <v>229</v>
      </c>
      <c r="B28" s="290">
        <v>5747</v>
      </c>
      <c r="C28" s="248">
        <v>0</v>
      </c>
      <c r="D28" s="239">
        <v>24</v>
      </c>
      <c r="E28" s="239">
        <v>50</v>
      </c>
      <c r="F28" s="239" t="s">
        <v>75</v>
      </c>
      <c r="G28" s="239">
        <v>24</v>
      </c>
      <c r="H28" s="244">
        <v>0</v>
      </c>
      <c r="I28" s="239">
        <v>0</v>
      </c>
      <c r="J28" s="239" t="s">
        <v>129</v>
      </c>
      <c r="K28" s="244">
        <v>0</v>
      </c>
      <c r="L28" s="244">
        <v>1</v>
      </c>
      <c r="M28" s="244">
        <v>1</v>
      </c>
      <c r="N28" s="244">
        <v>1</v>
      </c>
      <c r="O28" s="244">
        <v>1</v>
      </c>
      <c r="P28" s="244">
        <v>0</v>
      </c>
      <c r="Q28" s="244" t="s">
        <v>110</v>
      </c>
      <c r="R28" s="248" t="s">
        <v>645</v>
      </c>
      <c r="S28" s="245"/>
      <c r="T28" s="290">
        <v>1915.6666666666667</v>
      </c>
      <c r="U28" s="248">
        <v>3</v>
      </c>
      <c r="V28" s="239"/>
    </row>
    <row r="29" spans="1:22" s="229" customFormat="1">
      <c r="A29" s="245">
        <v>231</v>
      </c>
      <c r="B29" s="290">
        <v>1410</v>
      </c>
      <c r="C29" s="248">
        <v>0</v>
      </c>
      <c r="D29" s="239">
        <v>24</v>
      </c>
      <c r="E29" s="239">
        <v>-1</v>
      </c>
      <c r="F29" s="239" t="s">
        <v>75</v>
      </c>
      <c r="G29" s="239">
        <v>24</v>
      </c>
      <c r="H29" s="244">
        <v>0</v>
      </c>
      <c r="I29" s="239">
        <v>0</v>
      </c>
      <c r="J29" s="239" t="s">
        <v>129</v>
      </c>
      <c r="K29" s="244">
        <v>4</v>
      </c>
      <c r="L29" s="244">
        <v>0</v>
      </c>
      <c r="M29" s="244">
        <v>1</v>
      </c>
      <c r="N29" s="244">
        <v>0</v>
      </c>
      <c r="O29" s="244">
        <v>1</v>
      </c>
      <c r="P29" s="244">
        <v>0</v>
      </c>
      <c r="Q29" s="244" t="s">
        <v>199</v>
      </c>
      <c r="R29" s="248" t="s">
        <v>636</v>
      </c>
      <c r="S29" s="245"/>
      <c r="T29" s="290">
        <v>705</v>
      </c>
      <c r="U29" s="248">
        <v>2</v>
      </c>
      <c r="V29" s="239"/>
    </row>
    <row r="30" spans="1:22" s="229" customFormat="1">
      <c r="A30" s="245">
        <v>238</v>
      </c>
      <c r="B30" s="290">
        <v>3807</v>
      </c>
      <c r="C30" s="248">
        <v>1</v>
      </c>
      <c r="D30" s="239">
        <v>24</v>
      </c>
      <c r="E30" s="239">
        <v>60</v>
      </c>
      <c r="F30" s="239" t="s">
        <v>75</v>
      </c>
      <c r="G30" s="239">
        <v>24</v>
      </c>
      <c r="H30" s="244">
        <v>12</v>
      </c>
      <c r="I30" s="239">
        <v>0</v>
      </c>
      <c r="J30" s="239" t="s">
        <v>129</v>
      </c>
      <c r="K30" s="244">
        <v>5</v>
      </c>
      <c r="L30" s="244">
        <v>1</v>
      </c>
      <c r="M30" s="244">
        <v>1</v>
      </c>
      <c r="N30" s="244">
        <v>1</v>
      </c>
      <c r="O30" s="244">
        <v>1</v>
      </c>
      <c r="P30" s="244">
        <v>1</v>
      </c>
      <c r="Q30" s="244" t="s">
        <v>110</v>
      </c>
      <c r="R30" s="248" t="s">
        <v>645</v>
      </c>
      <c r="S30" s="245"/>
      <c r="T30" s="290">
        <v>951.75</v>
      </c>
      <c r="U30" s="248">
        <v>4</v>
      </c>
      <c r="V30" s="239"/>
    </row>
    <row r="31" spans="1:22" s="229" customFormat="1">
      <c r="A31" s="245">
        <v>243</v>
      </c>
      <c r="B31" s="290">
        <v>5704</v>
      </c>
      <c r="C31" s="248">
        <v>104</v>
      </c>
      <c r="D31" s="239">
        <v>24</v>
      </c>
      <c r="E31" s="239">
        <v>22</v>
      </c>
      <c r="F31" s="239" t="s">
        <v>75</v>
      </c>
      <c r="G31" s="239">
        <v>0</v>
      </c>
      <c r="H31" s="244">
        <v>0</v>
      </c>
      <c r="I31" s="239">
        <v>0</v>
      </c>
      <c r="J31" s="239" t="s">
        <v>129</v>
      </c>
      <c r="K31" s="244">
        <v>0</v>
      </c>
      <c r="L31" s="244">
        <v>1</v>
      </c>
      <c r="M31" s="244">
        <v>2</v>
      </c>
      <c r="N31" s="244">
        <v>0</v>
      </c>
      <c r="O31" s="244">
        <v>1</v>
      </c>
      <c r="P31" s="244">
        <v>0</v>
      </c>
      <c r="Q31" s="244" t="s">
        <v>110</v>
      </c>
      <c r="R31" s="248" t="s">
        <v>636</v>
      </c>
      <c r="S31" s="245"/>
      <c r="T31" s="290">
        <v>2852</v>
      </c>
      <c r="U31" s="248">
        <v>2</v>
      </c>
      <c r="V31" s="239"/>
    </row>
    <row r="32" spans="1:22" s="229" customFormat="1">
      <c r="A32" s="245">
        <v>245</v>
      </c>
      <c r="B32" s="290">
        <v>3263</v>
      </c>
      <c r="C32" s="248">
        <v>49</v>
      </c>
      <c r="D32" s="239">
        <v>24</v>
      </c>
      <c r="E32" s="239">
        <v>-1</v>
      </c>
      <c r="F32" s="239" t="s">
        <v>75</v>
      </c>
      <c r="G32" s="239">
        <v>24</v>
      </c>
      <c r="H32" s="244">
        <v>0</v>
      </c>
      <c r="I32" s="239">
        <v>1</v>
      </c>
      <c r="J32" s="239" t="s">
        <v>129</v>
      </c>
      <c r="K32" s="244">
        <v>0</v>
      </c>
      <c r="L32" s="244">
        <v>0</v>
      </c>
      <c r="M32" s="244">
        <v>2</v>
      </c>
      <c r="N32" s="244">
        <v>1</v>
      </c>
      <c r="O32" s="244">
        <v>1</v>
      </c>
      <c r="P32" s="244">
        <v>0</v>
      </c>
      <c r="Q32" s="244" t="s">
        <v>110</v>
      </c>
      <c r="R32" s="248" t="s">
        <v>636</v>
      </c>
      <c r="S32" s="245"/>
      <c r="T32" s="290">
        <v>815.75</v>
      </c>
      <c r="U32" s="248">
        <v>4</v>
      </c>
      <c r="V32" s="239"/>
    </row>
    <row r="33" spans="1:22" s="229" customFormat="1">
      <c r="A33" s="245">
        <v>249</v>
      </c>
      <c r="B33" s="290">
        <v>4749</v>
      </c>
      <c r="C33" s="248">
        <v>70</v>
      </c>
      <c r="D33" s="239">
        <v>24</v>
      </c>
      <c r="E33" s="239">
        <v>-1</v>
      </c>
      <c r="F33" s="239" t="s">
        <v>75</v>
      </c>
      <c r="G33" s="239">
        <v>24</v>
      </c>
      <c r="H33" s="244">
        <v>0</v>
      </c>
      <c r="I33" s="239">
        <v>0</v>
      </c>
      <c r="J33" s="239" t="s">
        <v>129</v>
      </c>
      <c r="K33" s="244">
        <v>2</v>
      </c>
      <c r="L33" s="244">
        <v>1</v>
      </c>
      <c r="M33" s="244">
        <v>2</v>
      </c>
      <c r="N33" s="244">
        <v>1</v>
      </c>
      <c r="O33" s="244">
        <v>1</v>
      </c>
      <c r="P33" s="244">
        <v>0</v>
      </c>
      <c r="Q33" s="244" t="s">
        <v>110</v>
      </c>
      <c r="R33" s="248" t="s">
        <v>636</v>
      </c>
      <c r="S33" s="245"/>
      <c r="T33" s="290">
        <v>2374.5</v>
      </c>
      <c r="U33" s="248">
        <v>2</v>
      </c>
      <c r="V33" s="239"/>
    </row>
    <row r="34" spans="1:22" s="229" customFormat="1">
      <c r="A34" s="245">
        <v>263</v>
      </c>
      <c r="B34" s="290">
        <v>2898</v>
      </c>
      <c r="C34" s="248">
        <v>54</v>
      </c>
      <c r="D34" s="239">
        <v>24</v>
      </c>
      <c r="E34" s="239">
        <v>60</v>
      </c>
      <c r="F34" s="239" t="s">
        <v>75</v>
      </c>
      <c r="G34" s="239">
        <v>24</v>
      </c>
      <c r="H34" s="244">
        <v>0</v>
      </c>
      <c r="I34" s="239">
        <v>1</v>
      </c>
      <c r="J34" s="239" t="s">
        <v>129</v>
      </c>
      <c r="K34" s="244">
        <v>4</v>
      </c>
      <c r="L34" s="244">
        <v>1</v>
      </c>
      <c r="M34" s="244">
        <v>2</v>
      </c>
      <c r="N34" s="244">
        <v>0</v>
      </c>
      <c r="O34" s="244">
        <v>1</v>
      </c>
      <c r="P34" s="244">
        <v>1</v>
      </c>
      <c r="Q34" s="244" t="s">
        <v>110</v>
      </c>
      <c r="R34" s="248" t="s">
        <v>645</v>
      </c>
      <c r="S34" s="245"/>
      <c r="T34" s="290">
        <v>579.6</v>
      </c>
      <c r="U34" s="248">
        <v>5</v>
      </c>
      <c r="V34" s="239"/>
    </row>
    <row r="35" spans="1:22" s="229" customFormat="1">
      <c r="A35" s="245">
        <v>267</v>
      </c>
      <c r="B35" s="290">
        <v>3972</v>
      </c>
      <c r="C35" s="248">
        <v>98</v>
      </c>
      <c r="D35" s="239">
        <v>24</v>
      </c>
      <c r="E35" s="239">
        <v>75</v>
      </c>
      <c r="F35" s="239" t="s">
        <v>75</v>
      </c>
      <c r="G35" s="239">
        <v>24</v>
      </c>
      <c r="H35" s="244">
        <v>0</v>
      </c>
      <c r="I35" s="239">
        <v>0</v>
      </c>
      <c r="J35" s="239" t="s">
        <v>129</v>
      </c>
      <c r="K35" s="244">
        <v>4</v>
      </c>
      <c r="L35" s="244">
        <v>1</v>
      </c>
      <c r="M35" s="244">
        <v>1</v>
      </c>
      <c r="N35" s="244">
        <v>1</v>
      </c>
      <c r="O35" s="244">
        <v>1</v>
      </c>
      <c r="P35" s="244">
        <v>1</v>
      </c>
      <c r="Q35" s="244" t="s">
        <v>110</v>
      </c>
      <c r="R35" s="248" t="s">
        <v>645</v>
      </c>
      <c r="S35" s="245"/>
      <c r="T35" s="290">
        <v>993</v>
      </c>
      <c r="U35" s="248">
        <v>4</v>
      </c>
      <c r="V35" s="239"/>
    </row>
    <row r="36" spans="1:22" s="229" customFormat="1">
      <c r="A36" s="245">
        <v>270</v>
      </c>
      <c r="B36" s="290">
        <v>2693</v>
      </c>
      <c r="C36" s="248">
        <v>0</v>
      </c>
      <c r="D36" s="239">
        <v>24</v>
      </c>
      <c r="E36" s="239">
        <v>-1</v>
      </c>
      <c r="F36" s="239" t="s">
        <v>75</v>
      </c>
      <c r="G36" s="239">
        <v>0</v>
      </c>
      <c r="H36" s="244">
        <v>0</v>
      </c>
      <c r="I36" s="239">
        <v>0</v>
      </c>
      <c r="J36" s="239" t="s">
        <v>129</v>
      </c>
      <c r="K36" s="244">
        <v>4</v>
      </c>
      <c r="L36" s="244">
        <v>1</v>
      </c>
      <c r="M36" s="244">
        <v>1</v>
      </c>
      <c r="N36" s="244">
        <v>1</v>
      </c>
      <c r="O36" s="244">
        <v>1</v>
      </c>
      <c r="P36" s="244">
        <v>0</v>
      </c>
      <c r="Q36" s="244" t="s">
        <v>110</v>
      </c>
      <c r="R36" s="248" t="s">
        <v>129</v>
      </c>
      <c r="S36" s="245"/>
      <c r="T36" s="290">
        <v>673.25</v>
      </c>
      <c r="U36" s="248">
        <v>4</v>
      </c>
      <c r="V36" s="239"/>
    </row>
    <row r="37" spans="1:22" s="229" customFormat="1">
      <c r="A37" s="245">
        <v>283</v>
      </c>
      <c r="B37" s="290">
        <v>6667</v>
      </c>
      <c r="C37" s="248">
        <v>0</v>
      </c>
      <c r="D37" s="239">
        <v>24</v>
      </c>
      <c r="E37" s="239">
        <v>40</v>
      </c>
      <c r="F37" s="239" t="s">
        <v>75</v>
      </c>
      <c r="G37" s="239">
        <v>24</v>
      </c>
      <c r="H37" s="244">
        <v>0</v>
      </c>
      <c r="I37" s="239">
        <v>0</v>
      </c>
      <c r="J37" s="239" t="s">
        <v>129</v>
      </c>
      <c r="K37" s="244">
        <v>8</v>
      </c>
      <c r="L37" s="244">
        <v>1</v>
      </c>
      <c r="M37" s="244">
        <v>4</v>
      </c>
      <c r="N37" s="244">
        <v>1</v>
      </c>
      <c r="O37" s="244">
        <v>1</v>
      </c>
      <c r="P37" s="244">
        <v>0</v>
      </c>
      <c r="Q37" s="244" t="s">
        <v>641</v>
      </c>
      <c r="R37" s="248" t="s">
        <v>129</v>
      </c>
      <c r="S37" s="245"/>
      <c r="T37" s="290">
        <v>2222.3333333333335</v>
      </c>
      <c r="U37" s="248">
        <v>3</v>
      </c>
      <c r="V37" s="239"/>
    </row>
    <row r="38" spans="1:22" s="229" customFormat="1">
      <c r="A38" s="253">
        <v>284</v>
      </c>
      <c r="B38" s="291">
        <v>3776</v>
      </c>
      <c r="C38" s="237">
        <v>17</v>
      </c>
      <c r="D38" s="230">
        <v>24</v>
      </c>
      <c r="E38" s="230">
        <v>-1</v>
      </c>
      <c r="F38" s="230" t="s">
        <v>129</v>
      </c>
      <c r="G38" s="230">
        <v>24</v>
      </c>
      <c r="H38" s="233">
        <v>0</v>
      </c>
      <c r="I38" s="230">
        <v>0</v>
      </c>
      <c r="J38" s="230" t="s">
        <v>129</v>
      </c>
      <c r="K38" s="233">
        <v>4</v>
      </c>
      <c r="L38" s="233">
        <v>1</v>
      </c>
      <c r="M38" s="233">
        <v>2</v>
      </c>
      <c r="N38" s="233">
        <v>1</v>
      </c>
      <c r="O38" s="233">
        <v>1</v>
      </c>
      <c r="P38" s="233">
        <v>0</v>
      </c>
      <c r="Q38" s="233" t="s">
        <v>199</v>
      </c>
      <c r="R38" s="237" t="s">
        <v>655</v>
      </c>
      <c r="S38" s="253"/>
      <c r="T38" s="291">
        <v>1258.6666666666667</v>
      </c>
      <c r="U38" s="237">
        <v>3</v>
      </c>
      <c r="V38" s="230"/>
    </row>
    <row r="39" spans="1:22" s="229" customFormat="1">
      <c r="A39" s="245">
        <v>286</v>
      </c>
      <c r="B39" s="290">
        <v>3503</v>
      </c>
      <c r="C39" s="248">
        <v>12</v>
      </c>
      <c r="D39" s="239">
        <v>18</v>
      </c>
      <c r="E39" s="239">
        <v>7</v>
      </c>
      <c r="F39" s="239" t="s">
        <v>75</v>
      </c>
      <c r="G39" s="239">
        <v>8</v>
      </c>
      <c r="H39" s="244">
        <v>2</v>
      </c>
      <c r="I39" s="239">
        <v>0</v>
      </c>
      <c r="J39" s="239" t="s">
        <v>129</v>
      </c>
      <c r="K39" s="244">
        <v>4</v>
      </c>
      <c r="L39" s="244">
        <v>1</v>
      </c>
      <c r="M39" s="244">
        <v>1</v>
      </c>
      <c r="N39" s="244">
        <v>1</v>
      </c>
      <c r="O39" s="244">
        <v>1</v>
      </c>
      <c r="P39" s="244">
        <v>1</v>
      </c>
      <c r="Q39" s="244" t="s">
        <v>110</v>
      </c>
      <c r="R39" s="248" t="s">
        <v>645</v>
      </c>
      <c r="S39" s="245"/>
      <c r="T39" s="290">
        <v>1751.5</v>
      </c>
      <c r="U39" s="248">
        <v>2</v>
      </c>
      <c r="V39" s="239"/>
    </row>
    <row r="40" spans="1:22" s="229" customFormat="1">
      <c r="A40" s="245">
        <v>305</v>
      </c>
      <c r="B40" s="290">
        <v>3900</v>
      </c>
      <c r="C40" s="248">
        <v>0</v>
      </c>
      <c r="D40" s="239">
        <v>24</v>
      </c>
      <c r="E40" s="239">
        <v>60</v>
      </c>
      <c r="F40" s="239" t="s">
        <v>75</v>
      </c>
      <c r="G40" s="239">
        <v>0</v>
      </c>
      <c r="H40" s="244">
        <v>0</v>
      </c>
      <c r="I40" s="239">
        <v>0</v>
      </c>
      <c r="J40" s="239" t="s">
        <v>129</v>
      </c>
      <c r="K40" s="244">
        <v>4</v>
      </c>
      <c r="L40" s="244">
        <v>1</v>
      </c>
      <c r="M40" s="244">
        <v>1</v>
      </c>
      <c r="N40" s="244">
        <v>1</v>
      </c>
      <c r="O40" s="244">
        <v>1</v>
      </c>
      <c r="P40" s="244">
        <v>0</v>
      </c>
      <c r="Q40" s="244" t="s">
        <v>110</v>
      </c>
      <c r="R40" s="248" t="s">
        <v>645</v>
      </c>
      <c r="S40" s="245"/>
      <c r="T40" s="290">
        <v>1950</v>
      </c>
      <c r="U40" s="248">
        <v>2</v>
      </c>
      <c r="V40" s="239"/>
    </row>
    <row r="41" spans="1:22" s="229" customFormat="1">
      <c r="A41" s="245">
        <v>309</v>
      </c>
      <c r="B41" s="290">
        <v>4248</v>
      </c>
      <c r="C41" s="248">
        <v>48</v>
      </c>
      <c r="D41" s="239">
        <v>24</v>
      </c>
      <c r="E41" s="239">
        <v>50</v>
      </c>
      <c r="F41" s="239" t="s">
        <v>75</v>
      </c>
      <c r="G41" s="239">
        <v>0</v>
      </c>
      <c r="H41" s="244">
        <v>0</v>
      </c>
      <c r="I41" s="239">
        <v>0</v>
      </c>
      <c r="J41" s="239" t="s">
        <v>129</v>
      </c>
      <c r="K41" s="244">
        <v>0</v>
      </c>
      <c r="L41" s="244">
        <v>1</v>
      </c>
      <c r="M41" s="244">
        <v>2</v>
      </c>
      <c r="N41" s="244">
        <v>1</v>
      </c>
      <c r="O41" s="244">
        <v>1</v>
      </c>
      <c r="P41" s="244">
        <v>1</v>
      </c>
      <c r="Q41" s="244" t="s">
        <v>110</v>
      </c>
      <c r="R41" s="248" t="s">
        <v>129</v>
      </c>
      <c r="S41" s="245"/>
      <c r="T41" s="290">
        <v>708</v>
      </c>
      <c r="U41" s="248">
        <v>6</v>
      </c>
      <c r="V41" s="239"/>
    </row>
    <row r="42" spans="1:22" s="229" customFormat="1">
      <c r="A42" s="245">
        <v>322</v>
      </c>
      <c r="B42" s="290">
        <v>4300</v>
      </c>
      <c r="C42" s="248">
        <v>66</v>
      </c>
      <c r="D42" s="239">
        <v>24</v>
      </c>
      <c r="E42" s="239">
        <v>-1</v>
      </c>
      <c r="F42" s="239" t="s">
        <v>638</v>
      </c>
      <c r="G42" s="239">
        <v>0</v>
      </c>
      <c r="H42" s="244">
        <v>0</v>
      </c>
      <c r="I42" s="239">
        <v>0</v>
      </c>
      <c r="J42" s="239" t="s">
        <v>129</v>
      </c>
      <c r="K42" s="244">
        <v>0</v>
      </c>
      <c r="L42" s="244">
        <v>1</v>
      </c>
      <c r="M42" s="244">
        <v>1</v>
      </c>
      <c r="N42" s="244">
        <v>0</v>
      </c>
      <c r="O42" s="244">
        <v>1</v>
      </c>
      <c r="P42" s="244">
        <v>0</v>
      </c>
      <c r="Q42" s="244" t="s">
        <v>199</v>
      </c>
      <c r="R42" s="248" t="s">
        <v>129</v>
      </c>
      <c r="S42" s="245"/>
      <c r="T42" s="290">
        <v>1433.3333333333333</v>
      </c>
      <c r="U42" s="248">
        <v>3</v>
      </c>
      <c r="V42" s="239"/>
    </row>
    <row r="43" spans="1:22">
      <c r="A43" s="238">
        <v>333</v>
      </c>
      <c r="B43" s="291">
        <v>4620</v>
      </c>
      <c r="C43" s="237"/>
      <c r="D43" s="230"/>
      <c r="E43" s="230"/>
      <c r="F43" s="230"/>
      <c r="G43" s="230"/>
      <c r="H43" s="233"/>
      <c r="I43" s="230"/>
      <c r="J43" s="230"/>
      <c r="K43" s="233">
        <v>0</v>
      </c>
      <c r="L43" s="233">
        <v>1</v>
      </c>
      <c r="M43" s="233">
        <v>2</v>
      </c>
      <c r="N43" s="233">
        <v>1</v>
      </c>
      <c r="O43" s="233">
        <v>1</v>
      </c>
      <c r="P43" s="233">
        <v>0</v>
      </c>
      <c r="Q43" s="233" t="s">
        <v>110</v>
      </c>
      <c r="R43" s="237" t="s">
        <v>636</v>
      </c>
      <c r="S43" s="235"/>
      <c r="T43" s="291">
        <v>1155</v>
      </c>
      <c r="U43" s="237">
        <v>4</v>
      </c>
      <c r="V43" s="230"/>
    </row>
    <row r="44" spans="1:22">
      <c r="A44" s="238">
        <v>356</v>
      </c>
      <c r="B44" s="291">
        <v>3043</v>
      </c>
      <c r="C44" s="237"/>
      <c r="D44" s="230"/>
      <c r="E44" s="230"/>
      <c r="F44" s="230"/>
      <c r="G44" s="230"/>
      <c r="H44" s="233"/>
      <c r="I44" s="230"/>
      <c r="J44" s="230"/>
      <c r="K44" s="233">
        <v>4</v>
      </c>
      <c r="L44" s="233">
        <v>1</v>
      </c>
      <c r="M44" s="233">
        <v>1</v>
      </c>
      <c r="N44" s="233">
        <v>1</v>
      </c>
      <c r="O44" s="233">
        <v>1</v>
      </c>
      <c r="P44" s="233">
        <v>1</v>
      </c>
      <c r="Q44" s="233" t="s">
        <v>110</v>
      </c>
      <c r="R44" s="292" t="s">
        <v>655</v>
      </c>
      <c r="S44" s="235"/>
      <c r="T44" s="291">
        <v>1014.3333333333334</v>
      </c>
      <c r="U44" s="292">
        <v>3</v>
      </c>
      <c r="V44" s="230"/>
    </row>
    <row r="45" spans="1:22">
      <c r="A45" s="238">
        <v>358</v>
      </c>
      <c r="B45" s="291">
        <v>2008</v>
      </c>
      <c r="C45" s="237"/>
      <c r="D45" s="230"/>
      <c r="E45" s="230"/>
      <c r="F45" s="230"/>
      <c r="G45" s="230"/>
      <c r="H45" s="233"/>
      <c r="I45" s="230"/>
      <c r="J45" s="230"/>
      <c r="K45" s="233">
        <v>4</v>
      </c>
      <c r="L45" s="233">
        <v>1</v>
      </c>
      <c r="M45" s="233">
        <v>1</v>
      </c>
      <c r="N45" s="233">
        <v>1</v>
      </c>
      <c r="O45" s="233">
        <v>1</v>
      </c>
      <c r="P45" s="233">
        <v>1</v>
      </c>
      <c r="Q45" s="233" t="s">
        <v>110</v>
      </c>
      <c r="R45" s="292" t="s">
        <v>636</v>
      </c>
      <c r="S45" s="235"/>
      <c r="T45" s="291">
        <v>2008</v>
      </c>
      <c r="U45" s="292">
        <v>1</v>
      </c>
      <c r="V45" s="230"/>
    </row>
    <row r="46" spans="1:22">
      <c r="A46" s="238">
        <v>359</v>
      </c>
      <c r="B46" s="291">
        <v>3559</v>
      </c>
      <c r="C46" s="237"/>
      <c r="D46" s="230"/>
      <c r="E46" s="230"/>
      <c r="F46" s="230"/>
      <c r="G46" s="230"/>
      <c r="H46" s="233"/>
      <c r="I46" s="230"/>
      <c r="J46" s="230"/>
      <c r="K46" s="233">
        <v>8</v>
      </c>
      <c r="L46" s="233">
        <v>1</v>
      </c>
      <c r="M46" s="233">
        <v>2</v>
      </c>
      <c r="N46" s="233">
        <v>0</v>
      </c>
      <c r="O46" s="233">
        <v>1</v>
      </c>
      <c r="P46" s="233">
        <v>0</v>
      </c>
      <c r="Q46" s="233" t="s">
        <v>199</v>
      </c>
      <c r="R46" s="292" t="s">
        <v>636</v>
      </c>
      <c r="S46" s="235"/>
      <c r="T46" s="291">
        <v>1779.5</v>
      </c>
      <c r="U46" s="292">
        <v>2</v>
      </c>
      <c r="V46" s="230"/>
    </row>
    <row r="47" spans="1:22">
      <c r="A47" s="238">
        <v>362</v>
      </c>
      <c r="B47" s="291">
        <v>2424</v>
      </c>
      <c r="C47" s="237"/>
      <c r="D47" s="230"/>
      <c r="E47" s="230"/>
      <c r="F47" s="230"/>
      <c r="G47" s="230"/>
      <c r="H47" s="233"/>
      <c r="I47" s="230"/>
      <c r="J47" s="230"/>
      <c r="K47" s="233">
        <v>0</v>
      </c>
      <c r="L47" s="233">
        <v>1</v>
      </c>
      <c r="M47" s="233">
        <v>1</v>
      </c>
      <c r="N47" s="233">
        <v>1</v>
      </c>
      <c r="O47" s="233">
        <v>1</v>
      </c>
      <c r="P47" s="233">
        <v>1</v>
      </c>
      <c r="Q47" s="233" t="s">
        <v>110</v>
      </c>
      <c r="R47" s="292" t="s">
        <v>636</v>
      </c>
      <c r="S47" s="235"/>
      <c r="T47" s="291">
        <v>1212</v>
      </c>
      <c r="U47" s="292">
        <v>2</v>
      </c>
      <c r="V47" s="230"/>
    </row>
    <row r="48" spans="1:22">
      <c r="A48" s="238">
        <v>379</v>
      </c>
      <c r="B48" s="291">
        <v>2735</v>
      </c>
      <c r="C48" s="237"/>
      <c r="D48" s="230"/>
      <c r="E48" s="230"/>
      <c r="F48" s="230"/>
      <c r="G48" s="230"/>
      <c r="H48" s="233"/>
      <c r="I48" s="230"/>
      <c r="J48" s="230"/>
      <c r="K48" s="233">
        <v>4</v>
      </c>
      <c r="L48" s="233">
        <v>1</v>
      </c>
      <c r="M48" s="233">
        <v>1</v>
      </c>
      <c r="N48" s="233">
        <v>1</v>
      </c>
      <c r="O48" s="233">
        <v>1</v>
      </c>
      <c r="P48" s="233">
        <v>0</v>
      </c>
      <c r="Q48" s="233" t="s">
        <v>110</v>
      </c>
      <c r="R48" s="292" t="s">
        <v>129</v>
      </c>
      <c r="S48" s="235"/>
      <c r="T48" s="291">
        <v>683.75</v>
      </c>
      <c r="U48" s="292">
        <v>4</v>
      </c>
      <c r="V48" s="230"/>
    </row>
    <row r="49" spans="1:22">
      <c r="A49" s="238">
        <v>386</v>
      </c>
      <c r="B49" s="291">
        <v>3703</v>
      </c>
      <c r="C49" s="237"/>
      <c r="D49" s="230"/>
      <c r="E49" s="230"/>
      <c r="F49" s="230"/>
      <c r="G49" s="230"/>
      <c r="H49" s="233"/>
      <c r="I49" s="230"/>
      <c r="J49" s="230"/>
      <c r="K49" s="233">
        <v>5</v>
      </c>
      <c r="L49" s="233">
        <v>1</v>
      </c>
      <c r="M49" s="233">
        <v>1</v>
      </c>
      <c r="N49" s="233">
        <v>1</v>
      </c>
      <c r="O49" s="233">
        <v>1</v>
      </c>
      <c r="P49" s="233">
        <v>1</v>
      </c>
      <c r="Q49" s="233" t="s">
        <v>372</v>
      </c>
      <c r="R49" s="292" t="s">
        <v>636</v>
      </c>
      <c r="S49" s="235"/>
      <c r="T49" s="291">
        <v>1234.3333333333333</v>
      </c>
      <c r="U49" s="292">
        <v>3</v>
      </c>
      <c r="V49" s="230"/>
    </row>
    <row r="50" spans="1:22">
      <c r="A50" s="238">
        <v>388</v>
      </c>
      <c r="B50" s="291">
        <v>5114</v>
      </c>
      <c r="C50" s="237"/>
      <c r="D50" s="230"/>
      <c r="E50" s="230"/>
      <c r="F50" s="230"/>
      <c r="G50" s="230"/>
      <c r="H50" s="233"/>
      <c r="I50" s="230"/>
      <c r="J50" s="230"/>
      <c r="K50" s="233">
        <v>4</v>
      </c>
      <c r="L50" s="233">
        <v>1</v>
      </c>
      <c r="M50" s="233">
        <v>1</v>
      </c>
      <c r="N50" s="233">
        <v>1</v>
      </c>
      <c r="O50" s="233">
        <v>1</v>
      </c>
      <c r="P50" s="233">
        <v>1</v>
      </c>
      <c r="Q50" s="233" t="s">
        <v>110</v>
      </c>
      <c r="R50" s="292" t="s">
        <v>645</v>
      </c>
      <c r="S50" s="235"/>
      <c r="T50" s="291">
        <v>1022.8</v>
      </c>
      <c r="U50" s="292">
        <v>5</v>
      </c>
      <c r="V50" s="230"/>
    </row>
    <row r="51" spans="1:22">
      <c r="A51" s="229"/>
    </row>
    <row r="52" spans="1:22">
      <c r="A52" s="229"/>
    </row>
  </sheetData>
  <sheetProtection sheet="1" objects="1" scenarios="1" formatCells="0" formatColumns="0" formatRows="0" sort="0" autoFilter="0"/>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8" sqref="C8"/>
    </sheetView>
  </sheetViews>
  <sheetFormatPr defaultRowHeight="13.8"/>
  <cols>
    <col min="1" max="1" width="2.8984375" customWidth="1"/>
    <col min="2" max="2" width="15" customWidth="1"/>
    <col min="3" max="3" width="62" customWidth="1"/>
    <col min="4" max="4" width="16.796875" customWidth="1"/>
  </cols>
  <sheetData>
    <row r="1" spans="1:3">
      <c r="A1" s="3" t="s">
        <v>22</v>
      </c>
    </row>
    <row r="2" spans="1:3">
      <c r="B2" t="s">
        <v>23</v>
      </c>
    </row>
    <row r="3" spans="1:3">
      <c r="B3" t="s">
        <v>24</v>
      </c>
    </row>
    <row r="4" spans="1:3">
      <c r="B4" t="s">
        <v>33</v>
      </c>
    </row>
    <row r="5" spans="1:3">
      <c r="C5" t="s">
        <v>26</v>
      </c>
    </row>
    <row r="6" spans="1:3">
      <c r="A6" s="3" t="s">
        <v>13</v>
      </c>
      <c r="B6" s="2"/>
      <c r="C6" s="2"/>
    </row>
    <row r="7" spans="1:3">
      <c r="A7" s="5"/>
      <c r="B7" s="6" t="s">
        <v>20</v>
      </c>
      <c r="C7" s="6" t="s">
        <v>21</v>
      </c>
    </row>
    <row r="8" spans="1:3" ht="27.6">
      <c r="B8" s="7" t="s">
        <v>8</v>
      </c>
      <c r="C8" s="7" t="s">
        <v>377</v>
      </c>
    </row>
    <row r="9" spans="1:3">
      <c r="B9" s="7" t="s">
        <v>7</v>
      </c>
      <c r="C9" s="7" t="s">
        <v>15</v>
      </c>
    </row>
    <row r="10" spans="1:3">
      <c r="B10" s="7" t="s">
        <v>5</v>
      </c>
      <c r="C10" s="7" t="s">
        <v>14</v>
      </c>
    </row>
    <row r="11" spans="1:3">
      <c r="B11" s="8" t="s">
        <v>35</v>
      </c>
      <c r="C11" s="8" t="s">
        <v>36</v>
      </c>
    </row>
    <row r="12" spans="1:3">
      <c r="B12" s="7" t="s">
        <v>16</v>
      </c>
      <c r="C12" s="7" t="s">
        <v>17</v>
      </c>
    </row>
    <row r="13" spans="1:3">
      <c r="B13" s="7" t="s">
        <v>9</v>
      </c>
      <c r="C13" s="7" t="s">
        <v>18</v>
      </c>
    </row>
    <row r="14" spans="1:3" ht="82.8">
      <c r="B14" s="7" t="s">
        <v>11</v>
      </c>
      <c r="C14" s="7" t="s">
        <v>27</v>
      </c>
    </row>
    <row r="15" spans="1:3" ht="27.6">
      <c r="B15" s="7" t="s">
        <v>25</v>
      </c>
      <c r="C15" s="7" t="s">
        <v>19</v>
      </c>
    </row>
    <row r="16" spans="1:3" ht="27.6">
      <c r="B16" s="7" t="s">
        <v>28</v>
      </c>
      <c r="C16" s="7" t="s">
        <v>29</v>
      </c>
    </row>
    <row r="17" spans="1:3" ht="69">
      <c r="B17" s="7" t="s">
        <v>10</v>
      </c>
      <c r="C17" s="7" t="s">
        <v>30</v>
      </c>
    </row>
    <row r="18" spans="1:3" ht="41.4">
      <c r="B18" s="7" t="s">
        <v>12</v>
      </c>
      <c r="C18" s="7" t="s">
        <v>34</v>
      </c>
    </row>
    <row r="19" spans="1:3">
      <c r="B19" s="2"/>
      <c r="C19" s="2"/>
    </row>
    <row r="20" spans="1:3">
      <c r="B20" s="2"/>
      <c r="C20" s="2"/>
    </row>
    <row r="21" spans="1:3">
      <c r="A21" s="3" t="s">
        <v>31</v>
      </c>
      <c r="B21" s="2"/>
      <c r="C21" s="2"/>
    </row>
    <row r="22" spans="1:3">
      <c r="B22" s="1" t="s">
        <v>32</v>
      </c>
      <c r="C22" s="2"/>
    </row>
    <row r="23" spans="1:3">
      <c r="B23" s="2"/>
      <c r="C23" s="2"/>
    </row>
    <row r="24" spans="1:3">
      <c r="B24" s="2"/>
      <c r="C24" s="2"/>
    </row>
    <row r="25" spans="1:3">
      <c r="B25" s="2"/>
      <c r="C25" s="2"/>
    </row>
    <row r="26" spans="1:3">
      <c r="B26" s="2"/>
      <c r="C26" s="2"/>
    </row>
    <row r="27" spans="1:3">
      <c r="B27" s="2"/>
      <c r="C27" s="2"/>
    </row>
    <row r="28" spans="1:3">
      <c r="B28" s="2"/>
      <c r="C28" s="2"/>
    </row>
    <row r="29" spans="1:3">
      <c r="B29" s="2"/>
      <c r="C29" s="2"/>
    </row>
    <row r="30" spans="1:3">
      <c r="B30" s="2"/>
      <c r="C30" s="2"/>
    </row>
    <row r="31" spans="1:3">
      <c r="B31" s="2"/>
      <c r="C31" s="2"/>
    </row>
    <row r="32" spans="1:3">
      <c r="B32" s="4"/>
      <c r="C32" s="4"/>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zoomScale="85" zoomScaleNormal="85" zoomScaleSheetLayoutView="100" zoomScalePageLayoutView="75" workbookViewId="0">
      <pane xSplit="2" ySplit="11" topLeftCell="C17" activePane="bottomRight" state="frozen"/>
      <selection activeCell="C8" sqref="C8"/>
      <selection pane="topRight" activeCell="C8" sqref="C8"/>
      <selection pane="bottomLeft" activeCell="C8" sqref="C8"/>
      <selection pane="bottomRight" activeCell="C8" sqref="C8"/>
    </sheetView>
  </sheetViews>
  <sheetFormatPr defaultColWidth="8.19921875" defaultRowHeight="15"/>
  <cols>
    <col min="1" max="1" width="9" style="182" customWidth="1"/>
    <col min="2" max="2" width="28.59765625" style="183" customWidth="1"/>
    <col min="3" max="3" width="13.5" style="14" customWidth="1"/>
    <col min="4" max="4" width="14.296875" style="14" customWidth="1"/>
    <col min="5" max="5" width="11.8984375" style="117" customWidth="1"/>
    <col min="6" max="6" width="32.796875" style="14" customWidth="1"/>
    <col min="7" max="7" width="17.69921875" style="14" customWidth="1"/>
    <col min="8" max="256" width="8.19921875" style="184"/>
    <col min="257" max="257" width="9" style="184" customWidth="1"/>
    <col min="258" max="258" width="28.59765625" style="184" customWidth="1"/>
    <col min="259" max="259" width="13.5" style="184" customWidth="1"/>
    <col min="260" max="260" width="14.296875" style="184" customWidth="1"/>
    <col min="261" max="261" width="11.8984375" style="184" customWidth="1"/>
    <col min="262" max="262" width="32.796875" style="184" customWidth="1"/>
    <col min="263" max="263" width="17.69921875" style="184" customWidth="1"/>
    <col min="264" max="512" width="8.19921875" style="184"/>
    <col min="513" max="513" width="9" style="184" customWidth="1"/>
    <col min="514" max="514" width="28.59765625" style="184" customWidth="1"/>
    <col min="515" max="515" width="13.5" style="184" customWidth="1"/>
    <col min="516" max="516" width="14.296875" style="184" customWidth="1"/>
    <col min="517" max="517" width="11.8984375" style="184" customWidth="1"/>
    <col min="518" max="518" width="32.796875" style="184" customWidth="1"/>
    <col min="519" max="519" width="17.69921875" style="184" customWidth="1"/>
    <col min="520" max="768" width="8.19921875" style="184"/>
    <col min="769" max="769" width="9" style="184" customWidth="1"/>
    <col min="770" max="770" width="28.59765625" style="184" customWidth="1"/>
    <col min="771" max="771" width="13.5" style="184" customWidth="1"/>
    <col min="772" max="772" width="14.296875" style="184" customWidth="1"/>
    <col min="773" max="773" width="11.8984375" style="184" customWidth="1"/>
    <col min="774" max="774" width="32.796875" style="184" customWidth="1"/>
    <col min="775" max="775" width="17.69921875" style="184" customWidth="1"/>
    <col min="776" max="1024" width="8.19921875" style="184"/>
    <col min="1025" max="1025" width="9" style="184" customWidth="1"/>
    <col min="1026" max="1026" width="28.59765625" style="184" customWidth="1"/>
    <col min="1027" max="1027" width="13.5" style="184" customWidth="1"/>
    <col min="1028" max="1028" width="14.296875" style="184" customWidth="1"/>
    <col min="1029" max="1029" width="11.8984375" style="184" customWidth="1"/>
    <col min="1030" max="1030" width="32.796875" style="184" customWidth="1"/>
    <col min="1031" max="1031" width="17.69921875" style="184" customWidth="1"/>
    <col min="1032" max="1280" width="8.19921875" style="184"/>
    <col min="1281" max="1281" width="9" style="184" customWidth="1"/>
    <col min="1282" max="1282" width="28.59765625" style="184" customWidth="1"/>
    <col min="1283" max="1283" width="13.5" style="184" customWidth="1"/>
    <col min="1284" max="1284" width="14.296875" style="184" customWidth="1"/>
    <col min="1285" max="1285" width="11.8984375" style="184" customWidth="1"/>
    <col min="1286" max="1286" width="32.796875" style="184" customWidth="1"/>
    <col min="1287" max="1287" width="17.69921875" style="184" customWidth="1"/>
    <col min="1288" max="1536" width="8.19921875" style="184"/>
    <col min="1537" max="1537" width="9" style="184" customWidth="1"/>
    <col min="1538" max="1538" width="28.59765625" style="184" customWidth="1"/>
    <col min="1539" max="1539" width="13.5" style="184" customWidth="1"/>
    <col min="1540" max="1540" width="14.296875" style="184" customWidth="1"/>
    <col min="1541" max="1541" width="11.8984375" style="184" customWidth="1"/>
    <col min="1542" max="1542" width="32.796875" style="184" customWidth="1"/>
    <col min="1543" max="1543" width="17.69921875" style="184" customWidth="1"/>
    <col min="1544" max="1792" width="8.19921875" style="184"/>
    <col min="1793" max="1793" width="9" style="184" customWidth="1"/>
    <col min="1794" max="1794" width="28.59765625" style="184" customWidth="1"/>
    <col min="1795" max="1795" width="13.5" style="184" customWidth="1"/>
    <col min="1796" max="1796" width="14.296875" style="184" customWidth="1"/>
    <col min="1797" max="1797" width="11.8984375" style="184" customWidth="1"/>
    <col min="1798" max="1798" width="32.796875" style="184" customWidth="1"/>
    <col min="1799" max="1799" width="17.69921875" style="184" customWidth="1"/>
    <col min="1800" max="2048" width="8.19921875" style="184"/>
    <col min="2049" max="2049" width="9" style="184" customWidth="1"/>
    <col min="2050" max="2050" width="28.59765625" style="184" customWidth="1"/>
    <col min="2051" max="2051" width="13.5" style="184" customWidth="1"/>
    <col min="2052" max="2052" width="14.296875" style="184" customWidth="1"/>
    <col min="2053" max="2053" width="11.8984375" style="184" customWidth="1"/>
    <col min="2054" max="2054" width="32.796875" style="184" customWidth="1"/>
    <col min="2055" max="2055" width="17.69921875" style="184" customWidth="1"/>
    <col min="2056" max="2304" width="8.19921875" style="184"/>
    <col min="2305" max="2305" width="9" style="184" customWidth="1"/>
    <col min="2306" max="2306" width="28.59765625" style="184" customWidth="1"/>
    <col min="2307" max="2307" width="13.5" style="184" customWidth="1"/>
    <col min="2308" max="2308" width="14.296875" style="184" customWidth="1"/>
    <col min="2309" max="2309" width="11.8984375" style="184" customWidth="1"/>
    <col min="2310" max="2310" width="32.796875" style="184" customWidth="1"/>
    <col min="2311" max="2311" width="17.69921875" style="184" customWidth="1"/>
    <col min="2312" max="2560" width="8.19921875" style="184"/>
    <col min="2561" max="2561" width="9" style="184" customWidth="1"/>
    <col min="2562" max="2562" width="28.59765625" style="184" customWidth="1"/>
    <col min="2563" max="2563" width="13.5" style="184" customWidth="1"/>
    <col min="2564" max="2564" width="14.296875" style="184" customWidth="1"/>
    <col min="2565" max="2565" width="11.8984375" style="184" customWidth="1"/>
    <col min="2566" max="2566" width="32.796875" style="184" customWidth="1"/>
    <col min="2567" max="2567" width="17.69921875" style="184" customWidth="1"/>
    <col min="2568" max="2816" width="8.19921875" style="184"/>
    <col min="2817" max="2817" width="9" style="184" customWidth="1"/>
    <col min="2818" max="2818" width="28.59765625" style="184" customWidth="1"/>
    <col min="2819" max="2819" width="13.5" style="184" customWidth="1"/>
    <col min="2820" max="2820" width="14.296875" style="184" customWidth="1"/>
    <col min="2821" max="2821" width="11.8984375" style="184" customWidth="1"/>
    <col min="2822" max="2822" width="32.796875" style="184" customWidth="1"/>
    <col min="2823" max="2823" width="17.69921875" style="184" customWidth="1"/>
    <col min="2824" max="3072" width="8.19921875" style="184"/>
    <col min="3073" max="3073" width="9" style="184" customWidth="1"/>
    <col min="3074" max="3074" width="28.59765625" style="184" customWidth="1"/>
    <col min="3075" max="3075" width="13.5" style="184" customWidth="1"/>
    <col min="3076" max="3076" width="14.296875" style="184" customWidth="1"/>
    <col min="3077" max="3077" width="11.8984375" style="184" customWidth="1"/>
    <col min="3078" max="3078" width="32.796875" style="184" customWidth="1"/>
    <col min="3079" max="3079" width="17.69921875" style="184" customWidth="1"/>
    <col min="3080" max="3328" width="8.19921875" style="184"/>
    <col min="3329" max="3329" width="9" style="184" customWidth="1"/>
    <col min="3330" max="3330" width="28.59765625" style="184" customWidth="1"/>
    <col min="3331" max="3331" width="13.5" style="184" customWidth="1"/>
    <col min="3332" max="3332" width="14.296875" style="184" customWidth="1"/>
    <col min="3333" max="3333" width="11.8984375" style="184" customWidth="1"/>
    <col min="3334" max="3334" width="32.796875" style="184" customWidth="1"/>
    <col min="3335" max="3335" width="17.69921875" style="184" customWidth="1"/>
    <col min="3336" max="3584" width="8.19921875" style="184"/>
    <col min="3585" max="3585" width="9" style="184" customWidth="1"/>
    <col min="3586" max="3586" width="28.59765625" style="184" customWidth="1"/>
    <col min="3587" max="3587" width="13.5" style="184" customWidth="1"/>
    <col min="3588" max="3588" width="14.296875" style="184" customWidth="1"/>
    <col min="3589" max="3589" width="11.8984375" style="184" customWidth="1"/>
    <col min="3590" max="3590" width="32.796875" style="184" customWidth="1"/>
    <col min="3591" max="3591" width="17.69921875" style="184" customWidth="1"/>
    <col min="3592" max="3840" width="8.19921875" style="184"/>
    <col min="3841" max="3841" width="9" style="184" customWidth="1"/>
    <col min="3842" max="3842" width="28.59765625" style="184" customWidth="1"/>
    <col min="3843" max="3843" width="13.5" style="184" customWidth="1"/>
    <col min="3844" max="3844" width="14.296875" style="184" customWidth="1"/>
    <col min="3845" max="3845" width="11.8984375" style="184" customWidth="1"/>
    <col min="3846" max="3846" width="32.796875" style="184" customWidth="1"/>
    <col min="3847" max="3847" width="17.69921875" style="184" customWidth="1"/>
    <col min="3848" max="4096" width="8.19921875" style="184"/>
    <col min="4097" max="4097" width="9" style="184" customWidth="1"/>
    <col min="4098" max="4098" width="28.59765625" style="184" customWidth="1"/>
    <col min="4099" max="4099" width="13.5" style="184" customWidth="1"/>
    <col min="4100" max="4100" width="14.296875" style="184" customWidth="1"/>
    <col min="4101" max="4101" width="11.8984375" style="184" customWidth="1"/>
    <col min="4102" max="4102" width="32.796875" style="184" customWidth="1"/>
    <col min="4103" max="4103" width="17.69921875" style="184" customWidth="1"/>
    <col min="4104" max="4352" width="8.19921875" style="184"/>
    <col min="4353" max="4353" width="9" style="184" customWidth="1"/>
    <col min="4354" max="4354" width="28.59765625" style="184" customWidth="1"/>
    <col min="4355" max="4355" width="13.5" style="184" customWidth="1"/>
    <col min="4356" max="4356" width="14.296875" style="184" customWidth="1"/>
    <col min="4357" max="4357" width="11.8984375" style="184" customWidth="1"/>
    <col min="4358" max="4358" width="32.796875" style="184" customWidth="1"/>
    <col min="4359" max="4359" width="17.69921875" style="184" customWidth="1"/>
    <col min="4360" max="4608" width="8.19921875" style="184"/>
    <col min="4609" max="4609" width="9" style="184" customWidth="1"/>
    <col min="4610" max="4610" width="28.59765625" style="184" customWidth="1"/>
    <col min="4611" max="4611" width="13.5" style="184" customWidth="1"/>
    <col min="4612" max="4612" width="14.296875" style="184" customWidth="1"/>
    <col min="4613" max="4613" width="11.8984375" style="184" customWidth="1"/>
    <col min="4614" max="4614" width="32.796875" style="184" customWidth="1"/>
    <col min="4615" max="4615" width="17.69921875" style="184" customWidth="1"/>
    <col min="4616" max="4864" width="8.19921875" style="184"/>
    <col min="4865" max="4865" width="9" style="184" customWidth="1"/>
    <col min="4866" max="4866" width="28.59765625" style="184" customWidth="1"/>
    <col min="4867" max="4867" width="13.5" style="184" customWidth="1"/>
    <col min="4868" max="4868" width="14.296875" style="184" customWidth="1"/>
    <col min="4869" max="4869" width="11.8984375" style="184" customWidth="1"/>
    <col min="4870" max="4870" width="32.796875" style="184" customWidth="1"/>
    <col min="4871" max="4871" width="17.69921875" style="184" customWidth="1"/>
    <col min="4872" max="5120" width="8.19921875" style="184"/>
    <col min="5121" max="5121" width="9" style="184" customWidth="1"/>
    <col min="5122" max="5122" width="28.59765625" style="184" customWidth="1"/>
    <col min="5123" max="5123" width="13.5" style="184" customWidth="1"/>
    <col min="5124" max="5124" width="14.296875" style="184" customWidth="1"/>
    <col min="5125" max="5125" width="11.8984375" style="184" customWidth="1"/>
    <col min="5126" max="5126" width="32.796875" style="184" customWidth="1"/>
    <col min="5127" max="5127" width="17.69921875" style="184" customWidth="1"/>
    <col min="5128" max="5376" width="8.19921875" style="184"/>
    <col min="5377" max="5377" width="9" style="184" customWidth="1"/>
    <col min="5378" max="5378" width="28.59765625" style="184" customWidth="1"/>
    <col min="5379" max="5379" width="13.5" style="184" customWidth="1"/>
    <col min="5380" max="5380" width="14.296875" style="184" customWidth="1"/>
    <col min="5381" max="5381" width="11.8984375" style="184" customWidth="1"/>
    <col min="5382" max="5382" width="32.796875" style="184" customWidth="1"/>
    <col min="5383" max="5383" width="17.69921875" style="184" customWidth="1"/>
    <col min="5384" max="5632" width="8.19921875" style="184"/>
    <col min="5633" max="5633" width="9" style="184" customWidth="1"/>
    <col min="5634" max="5634" width="28.59765625" style="184" customWidth="1"/>
    <col min="5635" max="5635" width="13.5" style="184" customWidth="1"/>
    <col min="5636" max="5636" width="14.296875" style="184" customWidth="1"/>
    <col min="5637" max="5637" width="11.8984375" style="184" customWidth="1"/>
    <col min="5638" max="5638" width="32.796875" style="184" customWidth="1"/>
    <col min="5639" max="5639" width="17.69921875" style="184" customWidth="1"/>
    <col min="5640" max="5888" width="8.19921875" style="184"/>
    <col min="5889" max="5889" width="9" style="184" customWidth="1"/>
    <col min="5890" max="5890" width="28.59765625" style="184" customWidth="1"/>
    <col min="5891" max="5891" width="13.5" style="184" customWidth="1"/>
    <col min="5892" max="5892" width="14.296875" style="184" customWidth="1"/>
    <col min="5893" max="5893" width="11.8984375" style="184" customWidth="1"/>
    <col min="5894" max="5894" width="32.796875" style="184" customWidth="1"/>
    <col min="5895" max="5895" width="17.69921875" style="184" customWidth="1"/>
    <col min="5896" max="6144" width="8.19921875" style="184"/>
    <col min="6145" max="6145" width="9" style="184" customWidth="1"/>
    <col min="6146" max="6146" width="28.59765625" style="184" customWidth="1"/>
    <col min="6147" max="6147" width="13.5" style="184" customWidth="1"/>
    <col min="6148" max="6148" width="14.296875" style="184" customWidth="1"/>
    <col min="6149" max="6149" width="11.8984375" style="184" customWidth="1"/>
    <col min="6150" max="6150" width="32.796875" style="184" customWidth="1"/>
    <col min="6151" max="6151" width="17.69921875" style="184" customWidth="1"/>
    <col min="6152" max="6400" width="8.19921875" style="184"/>
    <col min="6401" max="6401" width="9" style="184" customWidth="1"/>
    <col min="6402" max="6402" width="28.59765625" style="184" customWidth="1"/>
    <col min="6403" max="6403" width="13.5" style="184" customWidth="1"/>
    <col min="6404" max="6404" width="14.296875" style="184" customWidth="1"/>
    <col min="6405" max="6405" width="11.8984375" style="184" customWidth="1"/>
    <col min="6406" max="6406" width="32.796875" style="184" customWidth="1"/>
    <col min="6407" max="6407" width="17.69921875" style="184" customWidth="1"/>
    <col min="6408" max="6656" width="8.19921875" style="184"/>
    <col min="6657" max="6657" width="9" style="184" customWidth="1"/>
    <col min="6658" max="6658" width="28.59765625" style="184" customWidth="1"/>
    <col min="6659" max="6659" width="13.5" style="184" customWidth="1"/>
    <col min="6660" max="6660" width="14.296875" style="184" customWidth="1"/>
    <col min="6661" max="6661" width="11.8984375" style="184" customWidth="1"/>
    <col min="6662" max="6662" width="32.796875" style="184" customWidth="1"/>
    <col min="6663" max="6663" width="17.69921875" style="184" customWidth="1"/>
    <col min="6664" max="6912" width="8.19921875" style="184"/>
    <col min="6913" max="6913" width="9" style="184" customWidth="1"/>
    <col min="6914" max="6914" width="28.59765625" style="184" customWidth="1"/>
    <col min="6915" max="6915" width="13.5" style="184" customWidth="1"/>
    <col min="6916" max="6916" width="14.296875" style="184" customWidth="1"/>
    <col min="6917" max="6917" width="11.8984375" style="184" customWidth="1"/>
    <col min="6918" max="6918" width="32.796875" style="184" customWidth="1"/>
    <col min="6919" max="6919" width="17.69921875" style="184" customWidth="1"/>
    <col min="6920" max="7168" width="8.19921875" style="184"/>
    <col min="7169" max="7169" width="9" style="184" customWidth="1"/>
    <col min="7170" max="7170" width="28.59765625" style="184" customWidth="1"/>
    <col min="7171" max="7171" width="13.5" style="184" customWidth="1"/>
    <col min="7172" max="7172" width="14.296875" style="184" customWidth="1"/>
    <col min="7173" max="7173" width="11.8984375" style="184" customWidth="1"/>
    <col min="7174" max="7174" width="32.796875" style="184" customWidth="1"/>
    <col min="7175" max="7175" width="17.69921875" style="184" customWidth="1"/>
    <col min="7176" max="7424" width="8.19921875" style="184"/>
    <col min="7425" max="7425" width="9" style="184" customWidth="1"/>
    <col min="7426" max="7426" width="28.59765625" style="184" customWidth="1"/>
    <col min="7427" max="7427" width="13.5" style="184" customWidth="1"/>
    <col min="7428" max="7428" width="14.296875" style="184" customWidth="1"/>
    <col min="7429" max="7429" width="11.8984375" style="184" customWidth="1"/>
    <col min="7430" max="7430" width="32.796875" style="184" customWidth="1"/>
    <col min="7431" max="7431" width="17.69921875" style="184" customWidth="1"/>
    <col min="7432" max="7680" width="8.19921875" style="184"/>
    <col min="7681" max="7681" width="9" style="184" customWidth="1"/>
    <col min="7682" max="7682" width="28.59765625" style="184" customWidth="1"/>
    <col min="7683" max="7683" width="13.5" style="184" customWidth="1"/>
    <col min="7684" max="7684" width="14.296875" style="184" customWidth="1"/>
    <col min="7685" max="7685" width="11.8984375" style="184" customWidth="1"/>
    <col min="7686" max="7686" width="32.796875" style="184" customWidth="1"/>
    <col min="7687" max="7687" width="17.69921875" style="184" customWidth="1"/>
    <col min="7688" max="7936" width="8.19921875" style="184"/>
    <col min="7937" max="7937" width="9" style="184" customWidth="1"/>
    <col min="7938" max="7938" width="28.59765625" style="184" customWidth="1"/>
    <col min="7939" max="7939" width="13.5" style="184" customWidth="1"/>
    <col min="7940" max="7940" width="14.296875" style="184" customWidth="1"/>
    <col min="7941" max="7941" width="11.8984375" style="184" customWidth="1"/>
    <col min="7942" max="7942" width="32.796875" style="184" customWidth="1"/>
    <col min="7943" max="7943" width="17.69921875" style="184" customWidth="1"/>
    <col min="7944" max="8192" width="8.19921875" style="184"/>
    <col min="8193" max="8193" width="9" style="184" customWidth="1"/>
    <col min="8194" max="8194" width="28.59765625" style="184" customWidth="1"/>
    <col min="8195" max="8195" width="13.5" style="184" customWidth="1"/>
    <col min="8196" max="8196" width="14.296875" style="184" customWidth="1"/>
    <col min="8197" max="8197" width="11.8984375" style="184" customWidth="1"/>
    <col min="8198" max="8198" width="32.796875" style="184" customWidth="1"/>
    <col min="8199" max="8199" width="17.69921875" style="184" customWidth="1"/>
    <col min="8200" max="8448" width="8.19921875" style="184"/>
    <col min="8449" max="8449" width="9" style="184" customWidth="1"/>
    <col min="8450" max="8450" width="28.59765625" style="184" customWidth="1"/>
    <col min="8451" max="8451" width="13.5" style="184" customWidth="1"/>
    <col min="8452" max="8452" width="14.296875" style="184" customWidth="1"/>
    <col min="8453" max="8453" width="11.8984375" style="184" customWidth="1"/>
    <col min="8454" max="8454" width="32.796875" style="184" customWidth="1"/>
    <col min="8455" max="8455" width="17.69921875" style="184" customWidth="1"/>
    <col min="8456" max="8704" width="8.19921875" style="184"/>
    <col min="8705" max="8705" width="9" style="184" customWidth="1"/>
    <col min="8706" max="8706" width="28.59765625" style="184" customWidth="1"/>
    <col min="8707" max="8707" width="13.5" style="184" customWidth="1"/>
    <col min="8708" max="8708" width="14.296875" style="184" customWidth="1"/>
    <col min="8709" max="8709" width="11.8984375" style="184" customWidth="1"/>
    <col min="8710" max="8710" width="32.796875" style="184" customWidth="1"/>
    <col min="8711" max="8711" width="17.69921875" style="184" customWidth="1"/>
    <col min="8712" max="8960" width="8.19921875" style="184"/>
    <col min="8961" max="8961" width="9" style="184" customWidth="1"/>
    <col min="8962" max="8962" width="28.59765625" style="184" customWidth="1"/>
    <col min="8963" max="8963" width="13.5" style="184" customWidth="1"/>
    <col min="8964" max="8964" width="14.296875" style="184" customWidth="1"/>
    <col min="8965" max="8965" width="11.8984375" style="184" customWidth="1"/>
    <col min="8966" max="8966" width="32.796875" style="184" customWidth="1"/>
    <col min="8967" max="8967" width="17.69921875" style="184" customWidth="1"/>
    <col min="8968" max="9216" width="8.19921875" style="184"/>
    <col min="9217" max="9217" width="9" style="184" customWidth="1"/>
    <col min="9218" max="9218" width="28.59765625" style="184" customWidth="1"/>
    <col min="9219" max="9219" width="13.5" style="184" customWidth="1"/>
    <col min="9220" max="9220" width="14.296875" style="184" customWidth="1"/>
    <col min="9221" max="9221" width="11.8984375" style="184" customWidth="1"/>
    <col min="9222" max="9222" width="32.796875" style="184" customWidth="1"/>
    <col min="9223" max="9223" width="17.69921875" style="184" customWidth="1"/>
    <col min="9224" max="9472" width="8.19921875" style="184"/>
    <col min="9473" max="9473" width="9" style="184" customWidth="1"/>
    <col min="9474" max="9474" width="28.59765625" style="184" customWidth="1"/>
    <col min="9475" max="9475" width="13.5" style="184" customWidth="1"/>
    <col min="9476" max="9476" width="14.296875" style="184" customWidth="1"/>
    <col min="9477" max="9477" width="11.8984375" style="184" customWidth="1"/>
    <col min="9478" max="9478" width="32.796875" style="184" customWidth="1"/>
    <col min="9479" max="9479" width="17.69921875" style="184" customWidth="1"/>
    <col min="9480" max="9728" width="8.19921875" style="184"/>
    <col min="9729" max="9729" width="9" style="184" customWidth="1"/>
    <col min="9730" max="9730" width="28.59765625" style="184" customWidth="1"/>
    <col min="9731" max="9731" width="13.5" style="184" customWidth="1"/>
    <col min="9732" max="9732" width="14.296875" style="184" customWidth="1"/>
    <col min="9733" max="9733" width="11.8984375" style="184" customWidth="1"/>
    <col min="9734" max="9734" width="32.796875" style="184" customWidth="1"/>
    <col min="9735" max="9735" width="17.69921875" style="184" customWidth="1"/>
    <col min="9736" max="9984" width="8.19921875" style="184"/>
    <col min="9985" max="9985" width="9" style="184" customWidth="1"/>
    <col min="9986" max="9986" width="28.59765625" style="184" customWidth="1"/>
    <col min="9987" max="9987" width="13.5" style="184" customWidth="1"/>
    <col min="9988" max="9988" width="14.296875" style="184" customWidth="1"/>
    <col min="9989" max="9989" width="11.8984375" style="184" customWidth="1"/>
    <col min="9990" max="9990" width="32.796875" style="184" customWidth="1"/>
    <col min="9991" max="9991" width="17.69921875" style="184" customWidth="1"/>
    <col min="9992" max="10240" width="8.19921875" style="184"/>
    <col min="10241" max="10241" width="9" style="184" customWidth="1"/>
    <col min="10242" max="10242" width="28.59765625" style="184" customWidth="1"/>
    <col min="10243" max="10243" width="13.5" style="184" customWidth="1"/>
    <col min="10244" max="10244" width="14.296875" style="184" customWidth="1"/>
    <col min="10245" max="10245" width="11.8984375" style="184" customWidth="1"/>
    <col min="10246" max="10246" width="32.796875" style="184" customWidth="1"/>
    <col min="10247" max="10247" width="17.69921875" style="184" customWidth="1"/>
    <col min="10248" max="10496" width="8.19921875" style="184"/>
    <col min="10497" max="10497" width="9" style="184" customWidth="1"/>
    <col min="10498" max="10498" width="28.59765625" style="184" customWidth="1"/>
    <col min="10499" max="10499" width="13.5" style="184" customWidth="1"/>
    <col min="10500" max="10500" width="14.296875" style="184" customWidth="1"/>
    <col min="10501" max="10501" width="11.8984375" style="184" customWidth="1"/>
    <col min="10502" max="10502" width="32.796875" style="184" customWidth="1"/>
    <col min="10503" max="10503" width="17.69921875" style="184" customWidth="1"/>
    <col min="10504" max="10752" width="8.19921875" style="184"/>
    <col min="10753" max="10753" width="9" style="184" customWidth="1"/>
    <col min="10754" max="10754" width="28.59765625" style="184" customWidth="1"/>
    <col min="10755" max="10755" width="13.5" style="184" customWidth="1"/>
    <col min="10756" max="10756" width="14.296875" style="184" customWidth="1"/>
    <col min="10757" max="10757" width="11.8984375" style="184" customWidth="1"/>
    <col min="10758" max="10758" width="32.796875" style="184" customWidth="1"/>
    <col min="10759" max="10759" width="17.69921875" style="184" customWidth="1"/>
    <col min="10760" max="11008" width="8.19921875" style="184"/>
    <col min="11009" max="11009" width="9" style="184" customWidth="1"/>
    <col min="11010" max="11010" width="28.59765625" style="184" customWidth="1"/>
    <col min="11011" max="11011" width="13.5" style="184" customWidth="1"/>
    <col min="11012" max="11012" width="14.296875" style="184" customWidth="1"/>
    <col min="11013" max="11013" width="11.8984375" style="184" customWidth="1"/>
    <col min="11014" max="11014" width="32.796875" style="184" customWidth="1"/>
    <col min="11015" max="11015" width="17.69921875" style="184" customWidth="1"/>
    <col min="11016" max="11264" width="8.19921875" style="184"/>
    <col min="11265" max="11265" width="9" style="184" customWidth="1"/>
    <col min="11266" max="11266" width="28.59765625" style="184" customWidth="1"/>
    <col min="11267" max="11267" width="13.5" style="184" customWidth="1"/>
    <col min="11268" max="11268" width="14.296875" style="184" customWidth="1"/>
    <col min="11269" max="11269" width="11.8984375" style="184" customWidth="1"/>
    <col min="11270" max="11270" width="32.796875" style="184" customWidth="1"/>
    <col min="11271" max="11271" width="17.69921875" style="184" customWidth="1"/>
    <col min="11272" max="11520" width="8.19921875" style="184"/>
    <col min="11521" max="11521" width="9" style="184" customWidth="1"/>
    <col min="11522" max="11522" width="28.59765625" style="184" customWidth="1"/>
    <col min="11523" max="11523" width="13.5" style="184" customWidth="1"/>
    <col min="11524" max="11524" width="14.296875" style="184" customWidth="1"/>
    <col min="11525" max="11525" width="11.8984375" style="184" customWidth="1"/>
    <col min="11526" max="11526" width="32.796875" style="184" customWidth="1"/>
    <col min="11527" max="11527" width="17.69921875" style="184" customWidth="1"/>
    <col min="11528" max="11776" width="8.19921875" style="184"/>
    <col min="11777" max="11777" width="9" style="184" customWidth="1"/>
    <col min="11778" max="11778" width="28.59765625" style="184" customWidth="1"/>
    <col min="11779" max="11779" width="13.5" style="184" customWidth="1"/>
    <col min="11780" max="11780" width="14.296875" style="184" customWidth="1"/>
    <col min="11781" max="11781" width="11.8984375" style="184" customWidth="1"/>
    <col min="11782" max="11782" width="32.796875" style="184" customWidth="1"/>
    <col min="11783" max="11783" width="17.69921875" style="184" customWidth="1"/>
    <col min="11784" max="12032" width="8.19921875" style="184"/>
    <col min="12033" max="12033" width="9" style="184" customWidth="1"/>
    <col min="12034" max="12034" width="28.59765625" style="184" customWidth="1"/>
    <col min="12035" max="12035" width="13.5" style="184" customWidth="1"/>
    <col min="12036" max="12036" width="14.296875" style="184" customWidth="1"/>
    <col min="12037" max="12037" width="11.8984375" style="184" customWidth="1"/>
    <col min="12038" max="12038" width="32.796875" style="184" customWidth="1"/>
    <col min="12039" max="12039" width="17.69921875" style="184" customWidth="1"/>
    <col min="12040" max="12288" width="8.19921875" style="184"/>
    <col min="12289" max="12289" width="9" style="184" customWidth="1"/>
    <col min="12290" max="12290" width="28.59765625" style="184" customWidth="1"/>
    <col min="12291" max="12291" width="13.5" style="184" customWidth="1"/>
    <col min="12292" max="12292" width="14.296875" style="184" customWidth="1"/>
    <col min="12293" max="12293" width="11.8984375" style="184" customWidth="1"/>
    <col min="12294" max="12294" width="32.796875" style="184" customWidth="1"/>
    <col min="12295" max="12295" width="17.69921875" style="184" customWidth="1"/>
    <col min="12296" max="12544" width="8.19921875" style="184"/>
    <col min="12545" max="12545" width="9" style="184" customWidth="1"/>
    <col min="12546" max="12546" width="28.59765625" style="184" customWidth="1"/>
    <col min="12547" max="12547" width="13.5" style="184" customWidth="1"/>
    <col min="12548" max="12548" width="14.296875" style="184" customWidth="1"/>
    <col min="12549" max="12549" width="11.8984375" style="184" customWidth="1"/>
    <col min="12550" max="12550" width="32.796875" style="184" customWidth="1"/>
    <col min="12551" max="12551" width="17.69921875" style="184" customWidth="1"/>
    <col min="12552" max="12800" width="8.19921875" style="184"/>
    <col min="12801" max="12801" width="9" style="184" customWidth="1"/>
    <col min="12802" max="12802" width="28.59765625" style="184" customWidth="1"/>
    <col min="12803" max="12803" width="13.5" style="184" customWidth="1"/>
    <col min="12804" max="12804" width="14.296875" style="184" customWidth="1"/>
    <col min="12805" max="12805" width="11.8984375" style="184" customWidth="1"/>
    <col min="12806" max="12806" width="32.796875" style="184" customWidth="1"/>
    <col min="12807" max="12807" width="17.69921875" style="184" customWidth="1"/>
    <col min="12808" max="13056" width="8.19921875" style="184"/>
    <col min="13057" max="13057" width="9" style="184" customWidth="1"/>
    <col min="13058" max="13058" width="28.59765625" style="184" customWidth="1"/>
    <col min="13059" max="13059" width="13.5" style="184" customWidth="1"/>
    <col min="13060" max="13060" width="14.296875" style="184" customWidth="1"/>
    <col min="13061" max="13061" width="11.8984375" style="184" customWidth="1"/>
    <col min="13062" max="13062" width="32.796875" style="184" customWidth="1"/>
    <col min="13063" max="13063" width="17.69921875" style="184" customWidth="1"/>
    <col min="13064" max="13312" width="8.19921875" style="184"/>
    <col min="13313" max="13313" width="9" style="184" customWidth="1"/>
    <col min="13314" max="13314" width="28.59765625" style="184" customWidth="1"/>
    <col min="13315" max="13315" width="13.5" style="184" customWidth="1"/>
    <col min="13316" max="13316" width="14.296875" style="184" customWidth="1"/>
    <col min="13317" max="13317" width="11.8984375" style="184" customWidth="1"/>
    <col min="13318" max="13318" width="32.796875" style="184" customWidth="1"/>
    <col min="13319" max="13319" width="17.69921875" style="184" customWidth="1"/>
    <col min="13320" max="13568" width="8.19921875" style="184"/>
    <col min="13569" max="13569" width="9" style="184" customWidth="1"/>
    <col min="13570" max="13570" width="28.59765625" style="184" customWidth="1"/>
    <col min="13571" max="13571" width="13.5" style="184" customWidth="1"/>
    <col min="13572" max="13572" width="14.296875" style="184" customWidth="1"/>
    <col min="13573" max="13573" width="11.8984375" style="184" customWidth="1"/>
    <col min="13574" max="13574" width="32.796875" style="184" customWidth="1"/>
    <col min="13575" max="13575" width="17.69921875" style="184" customWidth="1"/>
    <col min="13576" max="13824" width="8.19921875" style="184"/>
    <col min="13825" max="13825" width="9" style="184" customWidth="1"/>
    <col min="13826" max="13826" width="28.59765625" style="184" customWidth="1"/>
    <col min="13827" max="13827" width="13.5" style="184" customWidth="1"/>
    <col min="13828" max="13828" width="14.296875" style="184" customWidth="1"/>
    <col min="13829" max="13829" width="11.8984375" style="184" customWidth="1"/>
    <col min="13830" max="13830" width="32.796875" style="184" customWidth="1"/>
    <col min="13831" max="13831" width="17.69921875" style="184" customWidth="1"/>
    <col min="13832" max="14080" width="8.19921875" style="184"/>
    <col min="14081" max="14081" width="9" style="184" customWidth="1"/>
    <col min="14082" max="14082" width="28.59765625" style="184" customWidth="1"/>
    <col min="14083" max="14083" width="13.5" style="184" customWidth="1"/>
    <col min="14084" max="14084" width="14.296875" style="184" customWidth="1"/>
    <col min="14085" max="14085" width="11.8984375" style="184" customWidth="1"/>
    <col min="14086" max="14086" width="32.796875" style="184" customWidth="1"/>
    <col min="14087" max="14087" width="17.69921875" style="184" customWidth="1"/>
    <col min="14088" max="14336" width="8.19921875" style="184"/>
    <col min="14337" max="14337" width="9" style="184" customWidth="1"/>
    <col min="14338" max="14338" width="28.59765625" style="184" customWidth="1"/>
    <col min="14339" max="14339" width="13.5" style="184" customWidth="1"/>
    <col min="14340" max="14340" width="14.296875" style="184" customWidth="1"/>
    <col min="14341" max="14341" width="11.8984375" style="184" customWidth="1"/>
    <col min="14342" max="14342" width="32.796875" style="184" customWidth="1"/>
    <col min="14343" max="14343" width="17.69921875" style="184" customWidth="1"/>
    <col min="14344" max="14592" width="8.19921875" style="184"/>
    <col min="14593" max="14593" width="9" style="184" customWidth="1"/>
    <col min="14594" max="14594" width="28.59765625" style="184" customWidth="1"/>
    <col min="14595" max="14595" width="13.5" style="184" customWidth="1"/>
    <col min="14596" max="14596" width="14.296875" style="184" customWidth="1"/>
    <col min="14597" max="14597" width="11.8984375" style="184" customWidth="1"/>
    <col min="14598" max="14598" width="32.796875" style="184" customWidth="1"/>
    <col min="14599" max="14599" width="17.69921875" style="184" customWidth="1"/>
    <col min="14600" max="14848" width="8.19921875" style="184"/>
    <col min="14849" max="14849" width="9" style="184" customWidth="1"/>
    <col min="14850" max="14850" width="28.59765625" style="184" customWidth="1"/>
    <col min="14851" max="14851" width="13.5" style="184" customWidth="1"/>
    <col min="14852" max="14852" width="14.296875" style="184" customWidth="1"/>
    <col min="14853" max="14853" width="11.8984375" style="184" customWidth="1"/>
    <col min="14854" max="14854" width="32.796875" style="184" customWidth="1"/>
    <col min="14855" max="14855" width="17.69921875" style="184" customWidth="1"/>
    <col min="14856" max="15104" width="8.19921875" style="184"/>
    <col min="15105" max="15105" width="9" style="184" customWidth="1"/>
    <col min="15106" max="15106" width="28.59765625" style="184" customWidth="1"/>
    <col min="15107" max="15107" width="13.5" style="184" customWidth="1"/>
    <col min="15108" max="15108" width="14.296875" style="184" customWidth="1"/>
    <col min="15109" max="15109" width="11.8984375" style="184" customWidth="1"/>
    <col min="15110" max="15110" width="32.796875" style="184" customWidth="1"/>
    <col min="15111" max="15111" width="17.69921875" style="184" customWidth="1"/>
    <col min="15112" max="15360" width="8.19921875" style="184"/>
    <col min="15361" max="15361" width="9" style="184" customWidth="1"/>
    <col min="15362" max="15362" width="28.59765625" style="184" customWidth="1"/>
    <col min="15363" max="15363" width="13.5" style="184" customWidth="1"/>
    <col min="15364" max="15364" width="14.296875" style="184" customWidth="1"/>
    <col min="15365" max="15365" width="11.8984375" style="184" customWidth="1"/>
    <col min="15366" max="15366" width="32.796875" style="184" customWidth="1"/>
    <col min="15367" max="15367" width="17.69921875" style="184" customWidth="1"/>
    <col min="15368" max="15616" width="8.19921875" style="184"/>
    <col min="15617" max="15617" width="9" style="184" customWidth="1"/>
    <col min="15618" max="15618" width="28.59765625" style="184" customWidth="1"/>
    <col min="15619" max="15619" width="13.5" style="184" customWidth="1"/>
    <col min="15620" max="15620" width="14.296875" style="184" customWidth="1"/>
    <col min="15621" max="15621" width="11.8984375" style="184" customWidth="1"/>
    <col min="15622" max="15622" width="32.796875" style="184" customWidth="1"/>
    <col min="15623" max="15623" width="17.69921875" style="184" customWidth="1"/>
    <col min="15624" max="15872" width="8.19921875" style="184"/>
    <col min="15873" max="15873" width="9" style="184" customWidth="1"/>
    <col min="15874" max="15874" width="28.59765625" style="184" customWidth="1"/>
    <col min="15875" max="15875" width="13.5" style="184" customWidth="1"/>
    <col min="15876" max="15876" width="14.296875" style="184" customWidth="1"/>
    <col min="15877" max="15877" width="11.8984375" style="184" customWidth="1"/>
    <col min="15878" max="15878" width="32.796875" style="184" customWidth="1"/>
    <col min="15879" max="15879" width="17.69921875" style="184" customWidth="1"/>
    <col min="15880" max="16128" width="8.19921875" style="184"/>
    <col min="16129" max="16129" width="9" style="184" customWidth="1"/>
    <col min="16130" max="16130" width="28.59765625" style="184" customWidth="1"/>
    <col min="16131" max="16131" width="13.5" style="184" customWidth="1"/>
    <col min="16132" max="16132" width="14.296875" style="184" customWidth="1"/>
    <col min="16133" max="16133" width="11.8984375" style="184" customWidth="1"/>
    <col min="16134" max="16134" width="32.796875" style="184" customWidth="1"/>
    <col min="16135" max="16135" width="17.69921875" style="184" customWidth="1"/>
    <col min="16136" max="16384" width="8.19921875" style="184"/>
  </cols>
  <sheetData>
    <row r="1" spans="1:7" s="14" customFormat="1" ht="28.2">
      <c r="A1" s="9" t="s">
        <v>37</v>
      </c>
      <c r="B1" s="10"/>
      <c r="C1" s="11"/>
      <c r="D1" s="11" t="s">
        <v>38</v>
      </c>
      <c r="E1" s="12"/>
      <c r="F1" s="12"/>
      <c r="G1" s="13" t="s">
        <v>39</v>
      </c>
    </row>
    <row r="2" spans="1:7" s="14" customFormat="1" ht="17.399999999999999">
      <c r="A2" s="15"/>
      <c r="B2" s="16" t="s">
        <v>40</v>
      </c>
      <c r="C2" s="17"/>
      <c r="D2" s="17"/>
      <c r="E2" s="18"/>
      <c r="F2" s="17"/>
      <c r="G2" s="19" t="s">
        <v>41</v>
      </c>
    </row>
    <row r="3" spans="1:7" s="25" customFormat="1" ht="15.6" thickBot="1">
      <c r="A3" s="20"/>
      <c r="B3" s="21" t="s">
        <v>42</v>
      </c>
      <c r="C3" s="17"/>
      <c r="D3" s="22"/>
      <c r="E3" s="23"/>
      <c r="F3" s="22"/>
      <c r="G3" s="24" t="s">
        <v>43</v>
      </c>
    </row>
    <row r="4" spans="1:7" s="25" customFormat="1">
      <c r="A4" s="20"/>
      <c r="B4" s="16" t="s">
        <v>44</v>
      </c>
      <c r="C4" s="17"/>
      <c r="D4" s="22"/>
      <c r="E4" s="23"/>
      <c r="F4" s="22"/>
      <c r="G4" s="26"/>
    </row>
    <row r="5" spans="1:7" s="14" customFormat="1" ht="17.399999999999999">
      <c r="A5" s="15"/>
      <c r="B5" s="16" t="s">
        <v>45</v>
      </c>
      <c r="C5" s="17"/>
      <c r="D5" s="17"/>
      <c r="E5" s="18"/>
      <c r="F5" s="17"/>
      <c r="G5" s="26"/>
    </row>
    <row r="6" spans="1:7" s="14" customFormat="1" ht="17.399999999999999">
      <c r="A6" s="15"/>
      <c r="B6" s="16" t="s">
        <v>46</v>
      </c>
      <c r="C6" s="17"/>
      <c r="D6" s="17"/>
      <c r="E6" s="18"/>
      <c r="F6" s="17"/>
      <c r="G6" s="26"/>
    </row>
    <row r="7" spans="1:7" s="14" customFormat="1" ht="17.399999999999999">
      <c r="A7" s="15"/>
      <c r="B7" s="21" t="s">
        <v>47</v>
      </c>
      <c r="C7" s="17"/>
      <c r="D7" s="17"/>
      <c r="E7" s="18"/>
      <c r="F7" s="17"/>
      <c r="G7" s="26"/>
    </row>
    <row r="8" spans="1:7" s="14" customFormat="1" ht="17.399999999999999">
      <c r="A8" s="15"/>
      <c r="B8" s="21" t="s">
        <v>48</v>
      </c>
      <c r="C8" s="17"/>
      <c r="D8" s="17"/>
      <c r="E8" s="18"/>
      <c r="F8" s="17"/>
      <c r="G8" s="26"/>
    </row>
    <row r="9" spans="1:7" s="14" customFormat="1">
      <c r="A9" s="15"/>
      <c r="B9" s="27" t="s">
        <v>49</v>
      </c>
      <c r="C9" s="28"/>
      <c r="D9" s="28"/>
      <c r="E9" s="29"/>
      <c r="F9" s="28"/>
      <c r="G9" s="30"/>
    </row>
    <row r="10" spans="1:7" s="14" customFormat="1" ht="15.6" thickBot="1">
      <c r="A10" s="15"/>
      <c r="B10" s="31" t="s">
        <v>50</v>
      </c>
      <c r="C10" s="32"/>
      <c r="D10" s="32"/>
      <c r="E10" s="32"/>
      <c r="F10" s="32"/>
      <c r="G10" s="33"/>
    </row>
    <row r="11" spans="1:7" s="39" customFormat="1" ht="28.2" thickBot="1">
      <c r="A11" s="34" t="s">
        <v>51</v>
      </c>
      <c r="B11" s="35" t="s">
        <v>52</v>
      </c>
      <c r="C11" s="36" t="s">
        <v>53</v>
      </c>
      <c r="D11" s="37" t="s">
        <v>54</v>
      </c>
      <c r="E11" s="36" t="s">
        <v>55</v>
      </c>
      <c r="F11" s="34" t="s">
        <v>56</v>
      </c>
      <c r="G11" s="38" t="s">
        <v>57</v>
      </c>
    </row>
    <row r="12" spans="1:7" s="39" customFormat="1" ht="55.2">
      <c r="A12" s="40" t="s">
        <v>58</v>
      </c>
      <c r="B12" s="41" t="s">
        <v>0</v>
      </c>
      <c r="C12" s="42"/>
      <c r="D12" s="43" t="s">
        <v>59</v>
      </c>
      <c r="E12" s="44" t="s">
        <v>3</v>
      </c>
      <c r="F12" s="41" t="s">
        <v>60</v>
      </c>
      <c r="G12" s="45"/>
    </row>
    <row r="13" spans="1:7" s="39" customFormat="1" ht="15.6">
      <c r="A13" s="46"/>
      <c r="B13" s="41" t="s">
        <v>61</v>
      </c>
      <c r="C13" s="47"/>
      <c r="D13" s="43" t="s">
        <v>62</v>
      </c>
      <c r="E13" s="44">
        <v>99</v>
      </c>
      <c r="F13" s="41"/>
      <c r="G13" s="48"/>
    </row>
    <row r="14" spans="1:7" s="39" customFormat="1" ht="27.6">
      <c r="A14" s="46"/>
      <c r="B14" s="41" t="s">
        <v>63</v>
      </c>
      <c r="C14" s="49"/>
      <c r="D14" s="50" t="s">
        <v>64</v>
      </c>
      <c r="E14" s="51" t="s">
        <v>65</v>
      </c>
      <c r="F14" s="52" t="s">
        <v>66</v>
      </c>
      <c r="G14" s="48"/>
    </row>
    <row r="15" spans="1:7" s="14" customFormat="1" ht="27.6">
      <c r="A15" s="53"/>
      <c r="B15" s="54" t="s">
        <v>67</v>
      </c>
      <c r="C15" s="42"/>
      <c r="D15" s="43" t="s">
        <v>68</v>
      </c>
      <c r="E15" s="55" t="s">
        <v>69</v>
      </c>
      <c r="F15" s="41" t="s">
        <v>70</v>
      </c>
      <c r="G15" s="45"/>
    </row>
    <row r="16" spans="1:7" s="14" customFormat="1" ht="27.6">
      <c r="A16" s="53"/>
      <c r="B16" s="54" t="s">
        <v>1</v>
      </c>
      <c r="C16" s="42"/>
      <c r="D16" s="43" t="s">
        <v>62</v>
      </c>
      <c r="E16" s="55">
        <v>34567890</v>
      </c>
      <c r="F16" s="41" t="s">
        <v>71</v>
      </c>
      <c r="G16" s="45"/>
    </row>
    <row r="17" spans="1:7" s="14" customFormat="1" ht="28.8">
      <c r="A17" s="53"/>
      <c r="B17" s="54" t="s">
        <v>2</v>
      </c>
      <c r="C17" s="56"/>
      <c r="D17" s="50" t="s">
        <v>68</v>
      </c>
      <c r="E17" s="57" t="s">
        <v>72</v>
      </c>
      <c r="F17" s="41"/>
      <c r="G17" s="45"/>
    </row>
    <row r="18" spans="1:7" s="14" customFormat="1" ht="27.6">
      <c r="A18" s="53"/>
      <c r="B18" s="41" t="s">
        <v>73</v>
      </c>
      <c r="C18" s="42"/>
      <c r="D18" s="50" t="s">
        <v>74</v>
      </c>
      <c r="E18" s="44" t="s">
        <v>75</v>
      </c>
      <c r="F18" s="41" t="s">
        <v>76</v>
      </c>
      <c r="G18" s="45"/>
    </row>
    <row r="19" spans="1:7" s="14" customFormat="1" ht="27.6">
      <c r="A19" s="53"/>
      <c r="B19" s="41" t="s">
        <v>77</v>
      </c>
      <c r="C19" s="42"/>
      <c r="D19" s="50" t="s">
        <v>78</v>
      </c>
      <c r="E19" s="44">
        <v>2</v>
      </c>
      <c r="F19" s="41" t="s">
        <v>79</v>
      </c>
      <c r="G19" s="45"/>
    </row>
    <row r="20" spans="1:7" s="14" customFormat="1" ht="55.2">
      <c r="A20" s="53"/>
      <c r="B20" s="58" t="s">
        <v>80</v>
      </c>
      <c r="C20" s="42"/>
      <c r="D20" s="50" t="s">
        <v>81</v>
      </c>
      <c r="E20" s="55">
        <v>2003</v>
      </c>
      <c r="F20" s="59"/>
      <c r="G20" s="45"/>
    </row>
    <row r="21" spans="1:7" s="14" customFormat="1" ht="15.6" thickBot="1">
      <c r="A21" s="60"/>
      <c r="B21" s="61" t="s">
        <v>82</v>
      </c>
      <c r="C21" s="62"/>
      <c r="D21" s="63" t="s">
        <v>83</v>
      </c>
      <c r="E21" s="64" t="s">
        <v>75</v>
      </c>
      <c r="F21" s="65"/>
      <c r="G21" s="66"/>
    </row>
    <row r="22" spans="1:7" s="14" customFormat="1" ht="92.4">
      <c r="A22" s="67" t="s">
        <v>84</v>
      </c>
      <c r="B22" s="68" t="s">
        <v>85</v>
      </c>
      <c r="C22" s="69"/>
      <c r="D22" s="50" t="s">
        <v>86</v>
      </c>
      <c r="E22" s="70">
        <v>2577</v>
      </c>
      <c r="F22" s="71" t="s">
        <v>87</v>
      </c>
      <c r="G22" s="45"/>
    </row>
    <row r="23" spans="1:7" s="14" customFormat="1" ht="27.6">
      <c r="A23" s="67"/>
      <c r="B23" s="68" t="s">
        <v>88</v>
      </c>
      <c r="C23" s="69"/>
      <c r="D23" s="50" t="s">
        <v>89</v>
      </c>
      <c r="E23" s="44">
        <v>54</v>
      </c>
      <c r="F23" s="72" t="s">
        <v>90</v>
      </c>
      <c r="G23" s="45"/>
    </row>
    <row r="24" spans="1:7" s="14" customFormat="1" ht="41.4">
      <c r="A24" s="67"/>
      <c r="B24" s="73" t="s">
        <v>91</v>
      </c>
      <c r="C24" s="69"/>
      <c r="D24" s="50" t="s">
        <v>92</v>
      </c>
      <c r="E24" s="44">
        <v>2</v>
      </c>
      <c r="F24" s="41" t="s">
        <v>93</v>
      </c>
      <c r="G24" s="45"/>
    </row>
    <row r="25" spans="1:7" s="14" customFormat="1" ht="41.4">
      <c r="A25" s="67"/>
      <c r="B25" s="73" t="s">
        <v>94</v>
      </c>
      <c r="C25" s="69"/>
      <c r="D25" s="50" t="s">
        <v>92</v>
      </c>
      <c r="E25" s="44">
        <v>0</v>
      </c>
      <c r="F25" s="41" t="s">
        <v>95</v>
      </c>
      <c r="G25" s="45"/>
    </row>
    <row r="26" spans="1:7" s="14" customFormat="1" ht="42" thickBot="1">
      <c r="A26" s="74"/>
      <c r="B26" s="75" t="s">
        <v>96</v>
      </c>
      <c r="C26" s="76"/>
      <c r="D26" s="63" t="s">
        <v>97</v>
      </c>
      <c r="E26" s="77">
        <v>0</v>
      </c>
      <c r="F26" s="78" t="s">
        <v>93</v>
      </c>
      <c r="G26" s="66"/>
    </row>
    <row r="27" spans="1:7" s="14" customFormat="1" ht="55.2">
      <c r="A27" s="67" t="s">
        <v>98</v>
      </c>
      <c r="B27" s="79" t="s">
        <v>99</v>
      </c>
      <c r="C27" s="80"/>
      <c r="D27" s="81" t="s">
        <v>100</v>
      </c>
      <c r="E27" s="82">
        <v>1996</v>
      </c>
      <c r="F27" s="83" t="s">
        <v>101</v>
      </c>
      <c r="G27" s="84"/>
    </row>
    <row r="28" spans="1:7" s="14" customFormat="1" ht="41.4">
      <c r="A28" s="67"/>
      <c r="B28" s="85" t="s">
        <v>102</v>
      </c>
      <c r="C28" s="42"/>
      <c r="D28" s="50" t="s">
        <v>100</v>
      </c>
      <c r="E28" s="44">
        <v>0</v>
      </c>
      <c r="F28" s="41" t="s">
        <v>103</v>
      </c>
      <c r="G28" s="45"/>
    </row>
    <row r="29" spans="1:7" s="14" customFormat="1" ht="66">
      <c r="A29" s="67"/>
      <c r="B29" s="68" t="s">
        <v>104</v>
      </c>
      <c r="C29" s="42"/>
      <c r="D29" s="50" t="s">
        <v>105</v>
      </c>
      <c r="E29" s="44" t="s">
        <v>106</v>
      </c>
      <c r="F29" s="71" t="s">
        <v>107</v>
      </c>
      <c r="G29" s="45"/>
    </row>
    <row r="30" spans="1:7" s="14" customFormat="1" ht="41.4">
      <c r="A30" s="67"/>
      <c r="B30" s="68" t="s">
        <v>108</v>
      </c>
      <c r="C30" s="47"/>
      <c r="D30" s="86" t="s">
        <v>109</v>
      </c>
      <c r="E30" s="87" t="s">
        <v>110</v>
      </c>
      <c r="F30" s="41" t="s">
        <v>111</v>
      </c>
      <c r="G30" s="45"/>
    </row>
    <row r="31" spans="1:7" s="14" customFormat="1" ht="41.4">
      <c r="A31" s="67"/>
      <c r="B31" s="68" t="s">
        <v>112</v>
      </c>
      <c r="C31" s="47"/>
      <c r="D31" s="86" t="s">
        <v>113</v>
      </c>
      <c r="E31" s="87" t="s">
        <v>114</v>
      </c>
      <c r="F31" s="41" t="s">
        <v>115</v>
      </c>
      <c r="G31" s="45"/>
    </row>
    <row r="32" spans="1:7" s="14" customFormat="1" ht="52.8">
      <c r="A32" s="67"/>
      <c r="B32" s="88" t="s">
        <v>116</v>
      </c>
      <c r="C32" s="80"/>
      <c r="D32" s="81" t="s">
        <v>117</v>
      </c>
      <c r="E32" s="82" t="s">
        <v>118</v>
      </c>
      <c r="F32" s="89" t="s">
        <v>119</v>
      </c>
      <c r="G32" s="84"/>
    </row>
    <row r="33" spans="1:7" s="14" customFormat="1" ht="39.6">
      <c r="A33" s="67"/>
      <c r="B33" s="88" t="s">
        <v>120</v>
      </c>
      <c r="C33" s="80"/>
      <c r="D33" s="81" t="s">
        <v>121</v>
      </c>
      <c r="E33" s="82" t="s">
        <v>122</v>
      </c>
      <c r="F33" s="71" t="s">
        <v>123</v>
      </c>
      <c r="G33" s="45"/>
    </row>
    <row r="34" spans="1:7" s="14" customFormat="1" ht="41.4">
      <c r="A34" s="67"/>
      <c r="B34" s="68" t="s">
        <v>124</v>
      </c>
      <c r="C34" s="42"/>
      <c r="D34" s="86" t="s">
        <v>125</v>
      </c>
      <c r="E34" s="87">
        <v>20</v>
      </c>
      <c r="F34" s="41" t="s">
        <v>126</v>
      </c>
      <c r="G34" s="45"/>
    </row>
    <row r="35" spans="1:7" s="14" customFormat="1" ht="27.6">
      <c r="A35" s="67"/>
      <c r="B35" s="68" t="s">
        <v>127</v>
      </c>
      <c r="C35" s="42"/>
      <c r="D35" s="86" t="s">
        <v>128</v>
      </c>
      <c r="E35" s="87" t="s">
        <v>129</v>
      </c>
      <c r="F35" s="41" t="s">
        <v>130</v>
      </c>
      <c r="G35" s="45"/>
    </row>
    <row r="36" spans="1:7" s="14" customFormat="1" ht="55.2">
      <c r="A36" s="67"/>
      <c r="B36" s="68" t="s">
        <v>131</v>
      </c>
      <c r="C36" s="42"/>
      <c r="D36" s="86" t="s">
        <v>132</v>
      </c>
      <c r="E36" s="87">
        <v>24</v>
      </c>
      <c r="F36" s="41" t="s">
        <v>133</v>
      </c>
      <c r="G36" s="45"/>
    </row>
    <row r="37" spans="1:7" s="14" customFormat="1" ht="27.6">
      <c r="A37" s="67"/>
      <c r="B37" s="68" t="s">
        <v>134</v>
      </c>
      <c r="C37" s="42"/>
      <c r="D37" s="50" t="s">
        <v>135</v>
      </c>
      <c r="E37" s="44">
        <v>50</v>
      </c>
      <c r="F37" s="41" t="s">
        <v>136</v>
      </c>
      <c r="G37" s="45"/>
    </row>
    <row r="38" spans="1:7" s="14" customFormat="1" ht="27.6">
      <c r="A38" s="67"/>
      <c r="B38" s="68" t="s">
        <v>137</v>
      </c>
      <c r="C38" s="42"/>
      <c r="D38" s="50" t="s">
        <v>138</v>
      </c>
      <c r="E38" s="44" t="s">
        <v>75</v>
      </c>
      <c r="F38" s="41" t="s">
        <v>139</v>
      </c>
      <c r="G38" s="45"/>
    </row>
    <row r="39" spans="1:7" s="14" customFormat="1" ht="52.8">
      <c r="A39" s="67"/>
      <c r="B39" s="88" t="s">
        <v>140</v>
      </c>
      <c r="C39" s="80"/>
      <c r="D39" s="81" t="s">
        <v>141</v>
      </c>
      <c r="E39" s="82" t="s">
        <v>142</v>
      </c>
      <c r="F39" s="71" t="s">
        <v>143</v>
      </c>
      <c r="G39" s="45"/>
    </row>
    <row r="40" spans="1:7" s="14" customFormat="1" ht="52.8">
      <c r="A40" s="67"/>
      <c r="B40" s="88" t="s">
        <v>144</v>
      </c>
      <c r="C40" s="80"/>
      <c r="D40" s="81" t="s">
        <v>145</v>
      </c>
      <c r="E40" s="82" t="s">
        <v>146</v>
      </c>
      <c r="F40" s="71" t="s">
        <v>147</v>
      </c>
      <c r="G40" s="45"/>
    </row>
    <row r="41" spans="1:7" s="14" customFormat="1" ht="27.6">
      <c r="A41" s="67"/>
      <c r="B41" s="85" t="s">
        <v>148</v>
      </c>
      <c r="C41" s="42"/>
      <c r="D41" s="50" t="s">
        <v>149</v>
      </c>
      <c r="E41" s="44">
        <v>100</v>
      </c>
      <c r="F41" s="41" t="s">
        <v>150</v>
      </c>
      <c r="G41" s="45"/>
    </row>
    <row r="42" spans="1:7" s="14" customFormat="1" ht="27.6">
      <c r="A42" s="67"/>
      <c r="B42" s="85" t="s">
        <v>151</v>
      </c>
      <c r="C42" s="42"/>
      <c r="D42" s="50" t="s">
        <v>152</v>
      </c>
      <c r="E42" s="44">
        <v>55</v>
      </c>
      <c r="F42" s="41" t="s">
        <v>153</v>
      </c>
      <c r="G42" s="45"/>
    </row>
    <row r="43" spans="1:7" s="14" customFormat="1" ht="28.2" thickBot="1">
      <c r="A43" s="90"/>
      <c r="B43" s="91" t="s">
        <v>131</v>
      </c>
      <c r="C43" s="62"/>
      <c r="D43" s="92" t="s">
        <v>132</v>
      </c>
      <c r="E43" s="93">
        <v>7</v>
      </c>
      <c r="F43" s="78" t="s">
        <v>154</v>
      </c>
      <c r="G43" s="66"/>
    </row>
    <row r="44" spans="1:7" s="14" customFormat="1" ht="27.6">
      <c r="A44" s="67" t="s">
        <v>155</v>
      </c>
      <c r="B44" s="94" t="s">
        <v>156</v>
      </c>
      <c r="C44" s="80"/>
      <c r="D44" s="81" t="s">
        <v>157</v>
      </c>
      <c r="E44" s="82">
        <v>20</v>
      </c>
      <c r="F44" s="95" t="s">
        <v>158</v>
      </c>
      <c r="G44" s="84"/>
    </row>
    <row r="45" spans="1:7" s="14" customFormat="1" ht="27.6">
      <c r="A45" s="67"/>
      <c r="B45" s="68" t="s">
        <v>159</v>
      </c>
      <c r="C45" s="96"/>
      <c r="D45" s="50" t="s">
        <v>160</v>
      </c>
      <c r="E45" s="97" t="s">
        <v>129</v>
      </c>
      <c r="F45" s="41"/>
      <c r="G45" s="84"/>
    </row>
    <row r="46" spans="1:7" s="14" customFormat="1" ht="41.4">
      <c r="A46" s="67"/>
      <c r="B46" s="85" t="s">
        <v>161</v>
      </c>
      <c r="C46" s="42"/>
      <c r="D46" s="50" t="s">
        <v>162</v>
      </c>
      <c r="E46" s="44">
        <v>2</v>
      </c>
      <c r="F46" s="41"/>
      <c r="G46" s="45"/>
    </row>
    <row r="47" spans="1:7" s="14" customFormat="1" ht="96.6">
      <c r="A47" s="67"/>
      <c r="B47" s="68" t="s">
        <v>163</v>
      </c>
      <c r="C47" s="96"/>
      <c r="D47" s="50" t="s">
        <v>164</v>
      </c>
      <c r="E47" s="97" t="s">
        <v>165</v>
      </c>
      <c r="F47" s="41" t="s">
        <v>166</v>
      </c>
      <c r="G47" s="45"/>
    </row>
    <row r="48" spans="1:7" s="14" customFormat="1" ht="27.6">
      <c r="A48" s="67"/>
      <c r="B48" s="68" t="s">
        <v>167</v>
      </c>
      <c r="C48" s="96"/>
      <c r="D48" s="50" t="s">
        <v>160</v>
      </c>
      <c r="E48" s="97" t="s">
        <v>168</v>
      </c>
      <c r="F48" s="41"/>
      <c r="G48" s="45"/>
    </row>
    <row r="49" spans="1:7" s="14" customFormat="1" ht="43.8">
      <c r="A49" s="67"/>
      <c r="B49" s="73" t="s">
        <v>169</v>
      </c>
      <c r="C49" s="42"/>
      <c r="D49" s="98" t="s">
        <v>170</v>
      </c>
      <c r="E49" s="87">
        <v>9</v>
      </c>
      <c r="F49" s="41" t="s">
        <v>171</v>
      </c>
      <c r="G49" s="45"/>
    </row>
    <row r="50" spans="1:7" s="14" customFormat="1" ht="41.4">
      <c r="A50" s="67"/>
      <c r="B50" s="68" t="s">
        <v>172</v>
      </c>
      <c r="C50" s="42"/>
      <c r="D50" s="50" t="s">
        <v>162</v>
      </c>
      <c r="E50" s="44">
        <v>1</v>
      </c>
      <c r="F50" s="41"/>
      <c r="G50" s="45"/>
    </row>
    <row r="51" spans="1:7" s="14" customFormat="1" ht="55.2">
      <c r="A51" s="67"/>
      <c r="B51" s="68" t="s">
        <v>173</v>
      </c>
      <c r="C51" s="96"/>
      <c r="D51" s="50" t="s">
        <v>164</v>
      </c>
      <c r="E51" s="97" t="s">
        <v>174</v>
      </c>
      <c r="F51" s="41" t="s">
        <v>175</v>
      </c>
      <c r="G51" s="45"/>
    </row>
    <row r="52" spans="1:7" s="14" customFormat="1" ht="27.6">
      <c r="A52" s="67"/>
      <c r="B52" s="68" t="s">
        <v>176</v>
      </c>
      <c r="C52" s="96"/>
      <c r="D52" s="50" t="s">
        <v>160</v>
      </c>
      <c r="E52" s="97" t="s">
        <v>75</v>
      </c>
      <c r="F52" s="41" t="s">
        <v>177</v>
      </c>
      <c r="G52" s="45"/>
    </row>
    <row r="53" spans="1:7" s="14" customFormat="1" ht="43.8">
      <c r="A53" s="67"/>
      <c r="B53" s="73" t="s">
        <v>178</v>
      </c>
      <c r="C53" s="42"/>
      <c r="D53" s="98" t="s">
        <v>170</v>
      </c>
      <c r="E53" s="87">
        <v>0</v>
      </c>
      <c r="F53" s="41" t="s">
        <v>175</v>
      </c>
      <c r="G53" s="45"/>
    </row>
    <row r="54" spans="1:7" s="14" customFormat="1" ht="41.4">
      <c r="A54" s="67"/>
      <c r="B54" s="68" t="s">
        <v>172</v>
      </c>
      <c r="C54" s="42"/>
      <c r="D54" s="50" t="s">
        <v>162</v>
      </c>
      <c r="E54" s="44">
        <v>3</v>
      </c>
      <c r="F54" s="41"/>
      <c r="G54" s="45"/>
    </row>
    <row r="55" spans="1:7" s="14" customFormat="1" ht="55.2">
      <c r="A55" s="67"/>
      <c r="B55" s="68" t="s">
        <v>173</v>
      </c>
      <c r="C55" s="96"/>
      <c r="D55" s="50" t="s">
        <v>164</v>
      </c>
      <c r="E55" s="97" t="s">
        <v>165</v>
      </c>
      <c r="F55" s="41" t="s">
        <v>175</v>
      </c>
      <c r="G55" s="45"/>
    </row>
    <row r="56" spans="1:7" s="14" customFormat="1" ht="27.6">
      <c r="A56" s="67"/>
      <c r="B56" s="68" t="s">
        <v>179</v>
      </c>
      <c r="C56" s="96"/>
      <c r="D56" s="50" t="s">
        <v>160</v>
      </c>
      <c r="E56" s="97" t="s">
        <v>75</v>
      </c>
      <c r="F56" s="41" t="s">
        <v>175</v>
      </c>
      <c r="G56" s="45"/>
    </row>
    <row r="57" spans="1:7" s="14" customFormat="1" ht="43.8">
      <c r="A57" s="67"/>
      <c r="B57" s="73" t="s">
        <v>178</v>
      </c>
      <c r="C57" s="42"/>
      <c r="D57" s="98" t="s">
        <v>170</v>
      </c>
      <c r="E57" s="87">
        <v>0</v>
      </c>
      <c r="F57" s="41" t="s">
        <v>175</v>
      </c>
      <c r="G57" s="45"/>
    </row>
    <row r="58" spans="1:7" s="14" customFormat="1" ht="41.4">
      <c r="A58" s="67"/>
      <c r="B58" s="68" t="s">
        <v>172</v>
      </c>
      <c r="C58" s="42"/>
      <c r="D58" s="50" t="s">
        <v>162</v>
      </c>
      <c r="E58" s="44">
        <v>4</v>
      </c>
      <c r="F58" s="41"/>
      <c r="G58" s="45"/>
    </row>
    <row r="59" spans="1:7" s="14" customFormat="1" ht="55.2">
      <c r="A59" s="67"/>
      <c r="B59" s="68" t="s">
        <v>173</v>
      </c>
      <c r="C59" s="96"/>
      <c r="D59" s="50" t="s">
        <v>164</v>
      </c>
      <c r="E59" s="97" t="s">
        <v>165</v>
      </c>
      <c r="F59" s="41" t="s">
        <v>175</v>
      </c>
      <c r="G59" s="45"/>
    </row>
    <row r="60" spans="1:7" s="14" customFormat="1" ht="41.4">
      <c r="A60" s="67"/>
      <c r="B60" s="68" t="s">
        <v>180</v>
      </c>
      <c r="C60" s="96"/>
      <c r="D60" s="50" t="s">
        <v>160</v>
      </c>
      <c r="E60" s="97" t="s">
        <v>168</v>
      </c>
      <c r="F60" s="41" t="s">
        <v>181</v>
      </c>
      <c r="G60" s="45"/>
    </row>
    <row r="61" spans="1:7" s="14" customFormat="1" ht="43.8">
      <c r="A61" s="67"/>
      <c r="B61" s="73" t="s">
        <v>178</v>
      </c>
      <c r="C61" s="42"/>
      <c r="D61" s="98" t="s">
        <v>170</v>
      </c>
      <c r="E61" s="87">
        <v>9</v>
      </c>
      <c r="F61" s="41" t="s">
        <v>175</v>
      </c>
      <c r="G61" s="45"/>
    </row>
    <row r="62" spans="1:7" s="14" customFormat="1" ht="41.4">
      <c r="A62" s="67"/>
      <c r="B62" s="68" t="s">
        <v>172</v>
      </c>
      <c r="C62" s="42"/>
      <c r="D62" s="50" t="s">
        <v>162</v>
      </c>
      <c r="E62" s="44">
        <v>3</v>
      </c>
      <c r="F62" s="41"/>
      <c r="G62" s="45"/>
    </row>
    <row r="63" spans="1:7" s="14" customFormat="1" ht="55.2">
      <c r="A63" s="67"/>
      <c r="B63" s="68" t="s">
        <v>173</v>
      </c>
      <c r="C63" s="96"/>
      <c r="D63" s="50" t="s">
        <v>164</v>
      </c>
      <c r="E63" s="97" t="s">
        <v>165</v>
      </c>
      <c r="F63" s="41" t="s">
        <v>175</v>
      </c>
      <c r="G63" s="45"/>
    </row>
    <row r="64" spans="1:7" s="14" customFormat="1" ht="27.6">
      <c r="A64" s="67"/>
      <c r="B64" s="68" t="s">
        <v>182</v>
      </c>
      <c r="C64" s="96"/>
      <c r="D64" s="50" t="s">
        <v>160</v>
      </c>
      <c r="E64" s="97" t="s">
        <v>129</v>
      </c>
      <c r="F64" s="41" t="s">
        <v>175</v>
      </c>
      <c r="G64" s="45"/>
    </row>
    <row r="65" spans="1:7" s="14" customFormat="1" ht="43.8">
      <c r="A65" s="67"/>
      <c r="B65" s="73" t="s">
        <v>178</v>
      </c>
      <c r="C65" s="42"/>
      <c r="D65" s="98" t="s">
        <v>170</v>
      </c>
      <c r="E65" s="87">
        <v>0</v>
      </c>
      <c r="F65" s="41" t="s">
        <v>183</v>
      </c>
      <c r="G65" s="45"/>
    </row>
    <row r="66" spans="1:7" s="14" customFormat="1" ht="41.4">
      <c r="A66" s="67"/>
      <c r="B66" s="68" t="s">
        <v>172</v>
      </c>
      <c r="C66" s="42"/>
      <c r="D66" s="50" t="s">
        <v>162</v>
      </c>
      <c r="E66" s="44">
        <v>0</v>
      </c>
      <c r="F66" s="41"/>
      <c r="G66" s="45"/>
    </row>
    <row r="67" spans="1:7" s="14" customFormat="1" ht="55.2">
      <c r="A67" s="67"/>
      <c r="B67" s="68" t="s">
        <v>173</v>
      </c>
      <c r="C67" s="96"/>
      <c r="D67" s="50" t="s">
        <v>164</v>
      </c>
      <c r="E67" s="97"/>
      <c r="F67" s="41" t="s">
        <v>184</v>
      </c>
      <c r="G67" s="48"/>
    </row>
    <row r="68" spans="1:7" s="14" customFormat="1" ht="27.6">
      <c r="A68" s="67"/>
      <c r="B68" s="73" t="s">
        <v>185</v>
      </c>
      <c r="C68" s="47"/>
      <c r="D68" s="98" t="s">
        <v>186</v>
      </c>
      <c r="E68" s="87">
        <v>0</v>
      </c>
      <c r="F68" s="99" t="s">
        <v>187</v>
      </c>
      <c r="G68" s="100"/>
    </row>
    <row r="69" spans="1:7" s="14" customFormat="1">
      <c r="A69" s="67"/>
      <c r="B69" s="73" t="s">
        <v>188</v>
      </c>
      <c r="C69" s="42"/>
      <c r="D69" s="50" t="s">
        <v>189</v>
      </c>
      <c r="E69" s="87">
        <v>0</v>
      </c>
      <c r="F69" s="41" t="s">
        <v>175</v>
      </c>
      <c r="G69" s="100"/>
    </row>
    <row r="70" spans="1:7" s="14" customFormat="1">
      <c r="A70" s="67"/>
      <c r="B70" s="73" t="s">
        <v>190</v>
      </c>
      <c r="C70" s="42"/>
      <c r="D70" s="50" t="s">
        <v>191</v>
      </c>
      <c r="E70" s="44">
        <v>0</v>
      </c>
      <c r="F70" s="41" t="s">
        <v>175</v>
      </c>
      <c r="G70" s="100"/>
    </row>
    <row r="71" spans="1:7" s="14" customFormat="1">
      <c r="A71" s="67"/>
      <c r="B71" s="73" t="s">
        <v>192</v>
      </c>
      <c r="C71" s="42"/>
      <c r="D71" s="50" t="s">
        <v>191</v>
      </c>
      <c r="E71" s="44">
        <v>0</v>
      </c>
      <c r="F71" s="41" t="s">
        <v>175</v>
      </c>
      <c r="G71" s="100"/>
    </row>
    <row r="72" spans="1:7" s="14" customFormat="1">
      <c r="A72" s="67"/>
      <c r="B72" s="73" t="s">
        <v>193</v>
      </c>
      <c r="C72" s="42"/>
      <c r="D72" s="50" t="s">
        <v>191</v>
      </c>
      <c r="E72" s="44">
        <v>0</v>
      </c>
      <c r="F72" s="41" t="s">
        <v>175</v>
      </c>
      <c r="G72" s="100"/>
    </row>
    <row r="73" spans="1:7" s="14" customFormat="1" ht="55.2">
      <c r="A73" s="67"/>
      <c r="B73" s="73" t="s">
        <v>194</v>
      </c>
      <c r="C73" s="42"/>
      <c r="D73" s="50" t="s">
        <v>195</v>
      </c>
      <c r="E73" s="44" t="s">
        <v>75</v>
      </c>
      <c r="F73" s="99" t="s">
        <v>196</v>
      </c>
      <c r="G73" s="100"/>
    </row>
    <row r="74" spans="1:7" s="14" customFormat="1" ht="42" thickBot="1">
      <c r="A74" s="90"/>
      <c r="B74" s="75" t="s">
        <v>197</v>
      </c>
      <c r="C74" s="62"/>
      <c r="D74" s="63" t="s">
        <v>198</v>
      </c>
      <c r="E74" s="77" t="s">
        <v>199</v>
      </c>
      <c r="F74" s="101" t="s">
        <v>200</v>
      </c>
      <c r="G74" s="102"/>
    </row>
    <row r="75" spans="1:7" s="14" customFormat="1" ht="41.4">
      <c r="A75" s="67" t="s">
        <v>201</v>
      </c>
      <c r="B75" s="88" t="s">
        <v>202</v>
      </c>
      <c r="C75" s="103"/>
      <c r="D75" s="104" t="s">
        <v>203</v>
      </c>
      <c r="E75" s="105">
        <v>100</v>
      </c>
      <c r="F75" s="83"/>
      <c r="G75" s="106"/>
    </row>
    <row r="76" spans="1:7" s="14" customFormat="1" ht="41.4">
      <c r="A76" s="67"/>
      <c r="B76" s="68" t="s">
        <v>204</v>
      </c>
      <c r="C76" s="47"/>
      <c r="D76" s="104" t="s">
        <v>203</v>
      </c>
      <c r="E76" s="87">
        <v>0</v>
      </c>
      <c r="F76" s="41"/>
      <c r="G76" s="48"/>
    </row>
    <row r="77" spans="1:7" s="14" customFormat="1" ht="41.4">
      <c r="A77" s="53"/>
      <c r="B77" s="68" t="s">
        <v>205</v>
      </c>
      <c r="C77" s="47"/>
      <c r="D77" s="104" t="s">
        <v>203</v>
      </c>
      <c r="E77" s="87">
        <v>0</v>
      </c>
      <c r="F77" s="41" t="s">
        <v>206</v>
      </c>
      <c r="G77" s="48"/>
    </row>
    <row r="78" spans="1:7" s="14" customFormat="1" ht="42" thickBot="1">
      <c r="A78" s="60"/>
      <c r="B78" s="107" t="s">
        <v>207</v>
      </c>
      <c r="C78" s="62"/>
      <c r="D78" s="50" t="s">
        <v>100</v>
      </c>
      <c r="E78" s="93">
        <v>0</v>
      </c>
      <c r="F78" s="78"/>
      <c r="G78" s="108"/>
    </row>
    <row r="79" spans="1:7" s="14" customFormat="1" ht="41.4">
      <c r="A79" s="46" t="s">
        <v>208</v>
      </c>
      <c r="B79" s="88" t="s">
        <v>209</v>
      </c>
      <c r="C79" s="103"/>
      <c r="D79" s="104" t="s">
        <v>203</v>
      </c>
      <c r="E79" s="105">
        <v>0</v>
      </c>
      <c r="F79" s="83"/>
      <c r="G79" s="106"/>
    </row>
    <row r="80" spans="1:7" s="14" customFormat="1" ht="41.4">
      <c r="A80" s="53"/>
      <c r="B80" s="68" t="s">
        <v>210</v>
      </c>
      <c r="C80" s="47"/>
      <c r="D80" s="104" t="s">
        <v>203</v>
      </c>
      <c r="E80" s="87">
        <v>0</v>
      </c>
      <c r="F80" s="41"/>
      <c r="G80" s="48"/>
    </row>
    <row r="81" spans="1:7" s="14" customFormat="1" ht="55.8" thickBot="1">
      <c r="A81" s="60"/>
      <c r="B81" s="107" t="s">
        <v>211</v>
      </c>
      <c r="C81" s="109"/>
      <c r="D81" s="92" t="s">
        <v>212</v>
      </c>
      <c r="E81" s="93">
        <v>0</v>
      </c>
      <c r="F81" s="78" t="s">
        <v>213</v>
      </c>
      <c r="G81" s="108"/>
    </row>
    <row r="82" spans="1:7" s="14" customFormat="1" ht="41.4">
      <c r="A82" s="46" t="s">
        <v>214</v>
      </c>
      <c r="B82" s="88" t="s">
        <v>215</v>
      </c>
      <c r="C82" s="103"/>
      <c r="D82" s="104" t="s">
        <v>203</v>
      </c>
      <c r="E82" s="105">
        <v>50</v>
      </c>
      <c r="F82" s="83" t="s">
        <v>216</v>
      </c>
      <c r="G82" s="106"/>
    </row>
    <row r="83" spans="1:7" s="14" customFormat="1" ht="41.4">
      <c r="A83" s="53"/>
      <c r="B83" s="68" t="s">
        <v>217</v>
      </c>
      <c r="C83" s="47"/>
      <c r="D83" s="104" t="s">
        <v>203</v>
      </c>
      <c r="E83" s="87">
        <v>0</v>
      </c>
      <c r="F83" s="83" t="s">
        <v>216</v>
      </c>
      <c r="G83" s="48"/>
    </row>
    <row r="84" spans="1:7" s="14" customFormat="1" ht="42" thickBot="1">
      <c r="A84" s="60"/>
      <c r="B84" s="107" t="s">
        <v>218</v>
      </c>
      <c r="C84" s="109"/>
      <c r="D84" s="92" t="s">
        <v>203</v>
      </c>
      <c r="E84" s="93">
        <v>0</v>
      </c>
      <c r="F84" s="78" t="s">
        <v>219</v>
      </c>
      <c r="G84" s="108"/>
    </row>
    <row r="85" spans="1:7" s="14" customFormat="1" ht="198.6" customHeight="1">
      <c r="A85" s="46" t="s">
        <v>220</v>
      </c>
      <c r="B85" s="88" t="s">
        <v>221</v>
      </c>
      <c r="C85" s="47"/>
      <c r="D85" s="110" t="s">
        <v>222</v>
      </c>
      <c r="E85" s="105" t="s">
        <v>223</v>
      </c>
      <c r="F85" s="111" t="s">
        <v>224</v>
      </c>
      <c r="G85" s="106"/>
    </row>
    <row r="86" spans="1:7" s="14" customFormat="1" ht="41.4">
      <c r="A86" s="46"/>
      <c r="B86" s="88" t="s">
        <v>225</v>
      </c>
      <c r="C86" s="47"/>
      <c r="D86" s="110" t="s">
        <v>226</v>
      </c>
      <c r="E86" s="105" t="s">
        <v>227</v>
      </c>
      <c r="F86" s="83" t="s">
        <v>228</v>
      </c>
      <c r="G86" s="106"/>
    </row>
    <row r="87" spans="1:7" s="14" customFormat="1">
      <c r="A87" s="46"/>
      <c r="B87" s="68" t="s">
        <v>229</v>
      </c>
      <c r="C87" s="47"/>
      <c r="D87" s="112" t="s">
        <v>90</v>
      </c>
      <c r="E87" s="87" t="s">
        <v>230</v>
      </c>
      <c r="F87" s="41" t="s">
        <v>90</v>
      </c>
      <c r="G87" s="48"/>
    </row>
    <row r="88" spans="1:7" s="14" customFormat="1" ht="27.6">
      <c r="A88" s="46"/>
      <c r="B88" s="68" t="s">
        <v>231</v>
      </c>
      <c r="C88" s="47"/>
      <c r="D88" s="110" t="s">
        <v>226</v>
      </c>
      <c r="E88" s="105" t="s">
        <v>232</v>
      </c>
      <c r="F88" s="83" t="s">
        <v>233</v>
      </c>
      <c r="G88" s="48"/>
    </row>
    <row r="89" spans="1:7" s="14" customFormat="1">
      <c r="A89" s="46"/>
      <c r="B89" s="68" t="s">
        <v>234</v>
      </c>
      <c r="C89" s="47"/>
      <c r="D89" s="112" t="s">
        <v>90</v>
      </c>
      <c r="E89" s="87" t="s">
        <v>230</v>
      </c>
      <c r="F89" s="41" t="s">
        <v>90</v>
      </c>
      <c r="G89" s="48"/>
    </row>
    <row r="90" spans="1:7" s="14" customFormat="1" ht="27.6">
      <c r="A90" s="46"/>
      <c r="B90" s="68" t="s">
        <v>231</v>
      </c>
      <c r="C90" s="47"/>
      <c r="D90" s="110" t="s">
        <v>226</v>
      </c>
      <c r="E90" s="105" t="s">
        <v>235</v>
      </c>
      <c r="F90" s="83" t="s">
        <v>233</v>
      </c>
      <c r="G90" s="48"/>
    </row>
    <row r="91" spans="1:7" s="14" customFormat="1">
      <c r="A91" s="46"/>
      <c r="B91" s="68" t="s">
        <v>236</v>
      </c>
      <c r="C91" s="47"/>
      <c r="D91" s="112" t="s">
        <v>90</v>
      </c>
      <c r="E91" s="87" t="s">
        <v>235</v>
      </c>
      <c r="F91" s="41" t="s">
        <v>237</v>
      </c>
      <c r="G91" s="48"/>
    </row>
    <row r="92" spans="1:7" s="14" customFormat="1" ht="27.6">
      <c r="A92" s="46"/>
      <c r="B92" s="68" t="s">
        <v>238</v>
      </c>
      <c r="C92" s="47"/>
      <c r="D92" s="110" t="s">
        <v>226</v>
      </c>
      <c r="E92" s="87" t="s">
        <v>232</v>
      </c>
      <c r="F92" s="83" t="s">
        <v>233</v>
      </c>
      <c r="G92" s="48"/>
    </row>
    <row r="93" spans="1:7" s="14" customFormat="1">
      <c r="A93" s="46"/>
      <c r="B93" s="68" t="s">
        <v>239</v>
      </c>
      <c r="C93" s="47"/>
      <c r="D93" s="112" t="s">
        <v>90</v>
      </c>
      <c r="E93" s="87" t="s">
        <v>230</v>
      </c>
      <c r="F93" s="41" t="s">
        <v>237</v>
      </c>
      <c r="G93" s="48"/>
    </row>
    <row r="94" spans="1:7" s="14" customFormat="1" ht="27.6">
      <c r="A94" s="46"/>
      <c r="B94" s="68" t="s">
        <v>240</v>
      </c>
      <c r="C94" s="47"/>
      <c r="D94" s="110" t="s">
        <v>226</v>
      </c>
      <c r="E94" s="87" t="s">
        <v>232</v>
      </c>
      <c r="F94" s="83" t="s">
        <v>233</v>
      </c>
      <c r="G94" s="48"/>
    </row>
    <row r="95" spans="1:7" s="14" customFormat="1" ht="41.4">
      <c r="A95" s="46"/>
      <c r="B95" s="68" t="s">
        <v>241</v>
      </c>
      <c r="C95" s="47"/>
      <c r="D95" s="110" t="s">
        <v>226</v>
      </c>
      <c r="E95" s="87" t="s">
        <v>232</v>
      </c>
      <c r="F95" s="41" t="s">
        <v>242</v>
      </c>
      <c r="G95" s="48"/>
    </row>
    <row r="96" spans="1:7" s="14" customFormat="1" ht="27.6">
      <c r="A96" s="46"/>
      <c r="B96" s="68" t="s">
        <v>243</v>
      </c>
      <c r="C96" s="47"/>
      <c r="D96" s="110" t="s">
        <v>226</v>
      </c>
      <c r="E96" s="87" t="s">
        <v>232</v>
      </c>
      <c r="F96" s="41" t="s">
        <v>244</v>
      </c>
      <c r="G96" s="48"/>
    </row>
    <row r="97" spans="1:7" s="14" customFormat="1" ht="27.6">
      <c r="A97" s="46"/>
      <c r="B97" s="68" t="s">
        <v>245</v>
      </c>
      <c r="C97" s="47"/>
      <c r="D97" s="112" t="s">
        <v>90</v>
      </c>
      <c r="E97" s="87" t="s">
        <v>223</v>
      </c>
      <c r="F97" s="41" t="s">
        <v>90</v>
      </c>
      <c r="G97" s="48"/>
    </row>
    <row r="98" spans="1:7" s="14" customFormat="1" ht="28.2" thickBot="1">
      <c r="A98" s="113"/>
      <c r="B98" s="114" t="s">
        <v>246</v>
      </c>
      <c r="C98" s="109"/>
      <c r="D98" s="115" t="s">
        <v>226</v>
      </c>
      <c r="E98" s="93" t="s">
        <v>230</v>
      </c>
      <c r="F98" s="78" t="s">
        <v>233</v>
      </c>
      <c r="G98" s="108"/>
    </row>
    <row r="99" spans="1:7" s="14" customFormat="1" ht="41.4">
      <c r="A99" s="46" t="s">
        <v>247</v>
      </c>
      <c r="B99" s="88" t="s">
        <v>248</v>
      </c>
      <c r="C99" s="103"/>
      <c r="D99" s="104" t="s">
        <v>249</v>
      </c>
      <c r="E99" s="105" t="s">
        <v>250</v>
      </c>
      <c r="F99" s="83" t="s">
        <v>251</v>
      </c>
      <c r="G99" s="106"/>
    </row>
    <row r="100" spans="1:7" s="14" customFormat="1" ht="27.6">
      <c r="A100" s="53"/>
      <c r="B100" s="68" t="s">
        <v>252</v>
      </c>
      <c r="C100" s="103"/>
      <c r="D100" s="104" t="s">
        <v>253</v>
      </c>
      <c r="E100" s="87" t="s">
        <v>254</v>
      </c>
      <c r="F100" s="41" t="s">
        <v>255</v>
      </c>
      <c r="G100" s="48"/>
    </row>
    <row r="101" spans="1:7" s="14" customFormat="1" ht="27.6">
      <c r="A101" s="53"/>
      <c r="B101" s="68" t="s">
        <v>256</v>
      </c>
      <c r="C101" s="47"/>
      <c r="D101" s="86" t="s">
        <v>257</v>
      </c>
      <c r="E101" s="87" t="s">
        <v>129</v>
      </c>
      <c r="F101" s="41" t="s">
        <v>258</v>
      </c>
      <c r="G101" s="48"/>
    </row>
    <row r="102" spans="1:7" s="14" customFormat="1" ht="28.2" thickBot="1">
      <c r="A102" s="60"/>
      <c r="B102" s="107" t="s">
        <v>259</v>
      </c>
      <c r="C102" s="109"/>
      <c r="D102" s="92" t="s">
        <v>260</v>
      </c>
      <c r="E102" s="93">
        <v>5</v>
      </c>
      <c r="F102" s="78" t="s">
        <v>261</v>
      </c>
      <c r="G102" s="108"/>
    </row>
    <row r="103" spans="1:7" s="14" customFormat="1" ht="27.6">
      <c r="A103" s="67" t="s">
        <v>262</v>
      </c>
      <c r="B103" s="88" t="s">
        <v>263</v>
      </c>
      <c r="C103" s="103"/>
      <c r="D103" s="104" t="s">
        <v>260</v>
      </c>
      <c r="E103" s="82">
        <v>0</v>
      </c>
      <c r="F103" s="83"/>
      <c r="G103" s="84"/>
    </row>
    <row r="104" spans="1:7" s="14" customFormat="1" ht="27.6">
      <c r="A104" s="67"/>
      <c r="B104" s="68" t="s">
        <v>264</v>
      </c>
      <c r="C104" s="47"/>
      <c r="D104" s="86" t="s">
        <v>260</v>
      </c>
      <c r="E104" s="44">
        <v>2</v>
      </c>
      <c r="F104" s="41"/>
      <c r="G104" s="45"/>
    </row>
    <row r="105" spans="1:7" s="14" customFormat="1" ht="27.6">
      <c r="A105" s="53"/>
      <c r="B105" s="68" t="s">
        <v>265</v>
      </c>
      <c r="C105" s="47"/>
      <c r="D105" s="86" t="s">
        <v>260</v>
      </c>
      <c r="E105" s="44">
        <v>0</v>
      </c>
      <c r="F105" s="41"/>
      <c r="G105" s="45"/>
    </row>
    <row r="106" spans="1:7" s="14" customFormat="1" ht="27.6">
      <c r="A106" s="53"/>
      <c r="B106" s="68" t="s">
        <v>266</v>
      </c>
      <c r="C106" s="47"/>
      <c r="D106" s="86" t="s">
        <v>267</v>
      </c>
      <c r="E106" s="44">
        <v>0</v>
      </c>
      <c r="F106" s="41" t="s">
        <v>268</v>
      </c>
      <c r="G106" s="45"/>
    </row>
    <row r="107" spans="1:7" s="14" customFormat="1" ht="27.6">
      <c r="A107" s="53"/>
      <c r="B107" s="68" t="s">
        <v>269</v>
      </c>
      <c r="C107" s="47"/>
      <c r="D107" s="86" t="s">
        <v>260</v>
      </c>
      <c r="E107" s="44">
        <v>2</v>
      </c>
      <c r="F107" s="41" t="s">
        <v>270</v>
      </c>
      <c r="G107" s="45"/>
    </row>
    <row r="108" spans="1:7" s="14" customFormat="1" ht="27.6">
      <c r="A108" s="53"/>
      <c r="B108" s="68" t="s">
        <v>271</v>
      </c>
      <c r="C108" s="47"/>
      <c r="D108" s="86" t="s">
        <v>267</v>
      </c>
      <c r="E108" s="44">
        <v>7</v>
      </c>
      <c r="F108" s="41" t="s">
        <v>268</v>
      </c>
      <c r="G108" s="45"/>
    </row>
    <row r="109" spans="1:7" s="14" customFormat="1" ht="27.6">
      <c r="A109" s="53"/>
      <c r="B109" s="68" t="s">
        <v>272</v>
      </c>
      <c r="C109" s="42"/>
      <c r="D109" s="50" t="s">
        <v>195</v>
      </c>
      <c r="E109" s="97" t="s">
        <v>75</v>
      </c>
      <c r="F109" s="41" t="s">
        <v>273</v>
      </c>
      <c r="G109" s="45"/>
    </row>
    <row r="110" spans="1:7" s="14" customFormat="1" ht="27.6">
      <c r="A110" s="53"/>
      <c r="B110" s="68" t="s">
        <v>274</v>
      </c>
      <c r="C110" s="42"/>
      <c r="D110" s="50" t="s">
        <v>195</v>
      </c>
      <c r="E110" s="97" t="s">
        <v>129</v>
      </c>
      <c r="F110" s="41" t="s">
        <v>273</v>
      </c>
      <c r="G110" s="45"/>
    </row>
    <row r="111" spans="1:7" s="14" customFormat="1" ht="27.6">
      <c r="A111" s="53"/>
      <c r="B111" s="68" t="s">
        <v>275</v>
      </c>
      <c r="C111" s="42"/>
      <c r="D111" s="50" t="s">
        <v>195</v>
      </c>
      <c r="E111" s="97" t="s">
        <v>129</v>
      </c>
      <c r="F111" s="41" t="s">
        <v>273</v>
      </c>
      <c r="G111" s="45"/>
    </row>
    <row r="112" spans="1:7" s="14" customFormat="1" ht="42" thickBot="1">
      <c r="A112" s="60"/>
      <c r="B112" s="107" t="s">
        <v>276</v>
      </c>
      <c r="C112" s="109"/>
      <c r="D112" s="115" t="s">
        <v>198</v>
      </c>
      <c r="E112" s="116" t="s">
        <v>110</v>
      </c>
      <c r="F112" s="78"/>
      <c r="G112" s="66"/>
    </row>
    <row r="113" spans="1:7" s="117" customFormat="1" ht="55.8" customHeight="1">
      <c r="A113" s="67" t="s">
        <v>277</v>
      </c>
      <c r="B113" s="88" t="s">
        <v>278</v>
      </c>
      <c r="C113" s="103"/>
      <c r="D113" s="110" t="s">
        <v>279</v>
      </c>
      <c r="E113" s="82">
        <v>0</v>
      </c>
      <c r="F113" s="83" t="s">
        <v>280</v>
      </c>
      <c r="G113" s="106"/>
    </row>
    <row r="114" spans="1:7" s="117" customFormat="1" ht="27.6">
      <c r="A114" s="67"/>
      <c r="B114" s="68" t="s">
        <v>281</v>
      </c>
      <c r="C114" s="103"/>
      <c r="D114" s="110" t="s">
        <v>279</v>
      </c>
      <c r="E114" s="44">
        <v>4</v>
      </c>
      <c r="F114" s="83" t="s">
        <v>282</v>
      </c>
      <c r="G114" s="48"/>
    </row>
    <row r="115" spans="1:7" s="117" customFormat="1" ht="27.6">
      <c r="A115" s="67"/>
      <c r="B115" s="68" t="s">
        <v>283</v>
      </c>
      <c r="C115" s="103"/>
      <c r="D115" s="110" t="s">
        <v>279</v>
      </c>
      <c r="E115" s="44">
        <v>0</v>
      </c>
      <c r="F115" s="83" t="s">
        <v>284</v>
      </c>
      <c r="G115" s="48"/>
    </row>
    <row r="116" spans="1:7" s="117" customFormat="1">
      <c r="A116" s="118"/>
      <c r="B116" s="68" t="s">
        <v>285</v>
      </c>
      <c r="C116" s="47"/>
      <c r="D116" s="112" t="s">
        <v>191</v>
      </c>
      <c r="E116" s="44">
        <v>1</v>
      </c>
      <c r="F116" s="59"/>
      <c r="G116" s="48"/>
    </row>
    <row r="117" spans="1:7" s="117" customFormat="1">
      <c r="A117" s="118"/>
      <c r="B117" s="68" t="s">
        <v>286</v>
      </c>
      <c r="C117" s="47"/>
      <c r="D117" s="112" t="s">
        <v>191</v>
      </c>
      <c r="E117" s="44">
        <v>0</v>
      </c>
      <c r="F117" s="59"/>
      <c r="G117" s="48"/>
    </row>
    <row r="118" spans="1:7" s="117" customFormat="1">
      <c r="A118" s="118"/>
      <c r="B118" s="68" t="s">
        <v>287</v>
      </c>
      <c r="C118" s="47"/>
      <c r="D118" s="112" t="s">
        <v>191</v>
      </c>
      <c r="E118" s="44">
        <v>1</v>
      </c>
      <c r="F118" s="59"/>
      <c r="G118" s="48"/>
    </row>
    <row r="119" spans="1:7" s="117" customFormat="1">
      <c r="A119" s="118"/>
      <c r="B119" s="68" t="s">
        <v>288</v>
      </c>
      <c r="C119" s="47"/>
      <c r="D119" s="112" t="s">
        <v>191</v>
      </c>
      <c r="E119" s="44">
        <v>0</v>
      </c>
      <c r="F119" s="59"/>
      <c r="G119" s="48"/>
    </row>
    <row r="120" spans="1:7" s="117" customFormat="1">
      <c r="A120" s="118"/>
      <c r="B120" s="68" t="s">
        <v>289</v>
      </c>
      <c r="C120" s="47"/>
      <c r="D120" s="112" t="s">
        <v>191</v>
      </c>
      <c r="E120" s="44">
        <v>1</v>
      </c>
      <c r="F120" s="59"/>
      <c r="G120" s="48"/>
    </row>
    <row r="121" spans="1:7" s="117" customFormat="1">
      <c r="A121" s="118"/>
      <c r="B121" s="68" t="s">
        <v>290</v>
      </c>
      <c r="C121" s="47"/>
      <c r="D121" s="112" t="s">
        <v>191</v>
      </c>
      <c r="E121" s="44">
        <v>1</v>
      </c>
      <c r="F121" s="59"/>
      <c r="G121" s="48"/>
    </row>
    <row r="122" spans="1:7" s="117" customFormat="1">
      <c r="A122" s="118"/>
      <c r="B122" s="68" t="s">
        <v>291</v>
      </c>
      <c r="C122" s="47"/>
      <c r="D122" s="112" t="s">
        <v>191</v>
      </c>
      <c r="E122" s="44">
        <v>1</v>
      </c>
      <c r="F122" s="83" t="s">
        <v>292</v>
      </c>
      <c r="G122" s="48"/>
    </row>
    <row r="123" spans="1:7" s="117" customFormat="1">
      <c r="A123" s="118"/>
      <c r="B123" s="68" t="s">
        <v>293</v>
      </c>
      <c r="C123" s="47"/>
      <c r="D123" s="112" t="s">
        <v>191</v>
      </c>
      <c r="E123" s="44">
        <v>1</v>
      </c>
      <c r="F123" s="59"/>
      <c r="G123" s="48"/>
    </row>
    <row r="124" spans="1:7" s="117" customFormat="1">
      <c r="A124" s="118"/>
      <c r="B124" s="68" t="s">
        <v>294</v>
      </c>
      <c r="C124" s="47"/>
      <c r="D124" s="112" t="s">
        <v>191</v>
      </c>
      <c r="E124" s="44">
        <v>0</v>
      </c>
      <c r="F124" s="59"/>
      <c r="G124" s="48"/>
    </row>
    <row r="125" spans="1:7" s="117" customFormat="1">
      <c r="A125" s="118"/>
      <c r="B125" s="68" t="s">
        <v>295</v>
      </c>
      <c r="C125" s="47"/>
      <c r="D125" s="112" t="s">
        <v>191</v>
      </c>
      <c r="E125" s="44">
        <v>0</v>
      </c>
      <c r="F125" s="59"/>
      <c r="G125" s="48"/>
    </row>
    <row r="126" spans="1:7" s="117" customFormat="1">
      <c r="A126" s="118"/>
      <c r="B126" s="68" t="s">
        <v>296</v>
      </c>
      <c r="C126" s="47"/>
      <c r="D126" s="112" t="s">
        <v>191</v>
      </c>
      <c r="E126" s="44">
        <v>0</v>
      </c>
      <c r="F126" s="59"/>
      <c r="G126" s="48"/>
    </row>
    <row r="127" spans="1:7" s="117" customFormat="1" ht="28.2" thickBot="1">
      <c r="A127" s="74"/>
      <c r="B127" s="107" t="s">
        <v>297</v>
      </c>
      <c r="C127" s="109"/>
      <c r="D127" s="115" t="s">
        <v>128</v>
      </c>
      <c r="E127" s="64" t="s">
        <v>129</v>
      </c>
      <c r="F127" s="65" t="s">
        <v>298</v>
      </c>
      <c r="G127" s="108"/>
    </row>
    <row r="128" spans="1:7" s="117" customFormat="1" ht="27.6">
      <c r="A128" s="67" t="s">
        <v>299</v>
      </c>
      <c r="B128" s="88" t="s">
        <v>300</v>
      </c>
      <c r="C128" s="119"/>
      <c r="D128" s="81" t="s">
        <v>301</v>
      </c>
      <c r="E128" s="120">
        <v>0.2</v>
      </c>
      <c r="F128" s="121" t="s">
        <v>302</v>
      </c>
      <c r="G128" s="106"/>
    </row>
    <row r="129" spans="1:7" s="117" customFormat="1">
      <c r="A129" s="67"/>
      <c r="B129" s="88" t="s">
        <v>303</v>
      </c>
      <c r="C129" s="119"/>
      <c r="D129" s="81" t="s">
        <v>301</v>
      </c>
      <c r="E129" s="120">
        <v>0.3</v>
      </c>
      <c r="F129" s="121" t="s">
        <v>90</v>
      </c>
      <c r="G129" s="106"/>
    </row>
    <row r="130" spans="1:7" s="117" customFormat="1">
      <c r="A130" s="67"/>
      <c r="B130" s="88" t="s">
        <v>304</v>
      </c>
      <c r="C130" s="119"/>
      <c r="D130" s="81" t="s">
        <v>301</v>
      </c>
      <c r="E130" s="120">
        <v>0.2</v>
      </c>
      <c r="F130" s="121" t="s">
        <v>90</v>
      </c>
      <c r="G130" s="106"/>
    </row>
    <row r="131" spans="1:7" s="117" customFormat="1" ht="27.6">
      <c r="A131" s="67"/>
      <c r="B131" s="88" t="s">
        <v>305</v>
      </c>
      <c r="C131" s="119"/>
      <c r="D131" s="81" t="s">
        <v>301</v>
      </c>
      <c r="E131" s="120">
        <v>0</v>
      </c>
      <c r="F131" s="121" t="s">
        <v>90</v>
      </c>
      <c r="G131" s="106"/>
    </row>
    <row r="132" spans="1:7" s="117" customFormat="1">
      <c r="A132" s="67"/>
      <c r="B132" s="88" t="s">
        <v>306</v>
      </c>
      <c r="C132" s="119"/>
      <c r="D132" s="81" t="s">
        <v>301</v>
      </c>
      <c r="E132" s="120">
        <v>0.25</v>
      </c>
      <c r="F132" s="121" t="s">
        <v>90</v>
      </c>
      <c r="G132" s="106"/>
    </row>
    <row r="133" spans="1:7" s="117" customFormat="1" ht="27.6">
      <c r="A133" s="67"/>
      <c r="B133" s="88" t="s">
        <v>307</v>
      </c>
      <c r="C133" s="119"/>
      <c r="D133" s="81" t="s">
        <v>301</v>
      </c>
      <c r="E133" s="120">
        <v>0.05</v>
      </c>
      <c r="F133" s="121" t="s">
        <v>308</v>
      </c>
      <c r="G133" s="106"/>
    </row>
    <row r="134" spans="1:7" s="117" customFormat="1" ht="28.8">
      <c r="A134" s="67"/>
      <c r="B134" s="82" t="s">
        <v>309</v>
      </c>
      <c r="C134" s="122">
        <f>SUM(C128:C133)</f>
        <v>0</v>
      </c>
      <c r="D134" s="123" t="str">
        <f>IF(C134=100%,"&lt;-- Sum OK",IF(C134=0,"","&lt;-- Fejl.Ej 100%"))</f>
        <v/>
      </c>
      <c r="E134" s="122">
        <f>SUM(E128:E133)</f>
        <v>1</v>
      </c>
      <c r="F134" s="124" t="s">
        <v>310</v>
      </c>
      <c r="G134" s="106"/>
    </row>
    <row r="135" spans="1:7" s="117" customFormat="1" ht="27.6">
      <c r="A135" s="118"/>
      <c r="B135" s="68" t="s">
        <v>311</v>
      </c>
      <c r="C135" s="96"/>
      <c r="D135" s="50" t="s">
        <v>312</v>
      </c>
      <c r="E135" s="97">
        <v>0.05</v>
      </c>
      <c r="F135" s="59" t="s">
        <v>313</v>
      </c>
      <c r="G135" s="48"/>
    </row>
    <row r="136" spans="1:7" s="117" customFormat="1" ht="42" thickBot="1">
      <c r="A136" s="74"/>
      <c r="B136" s="107" t="s">
        <v>314</v>
      </c>
      <c r="C136" s="109"/>
      <c r="D136" s="115" t="s">
        <v>198</v>
      </c>
      <c r="E136" s="64" t="s">
        <v>315</v>
      </c>
      <c r="F136" s="65" t="s">
        <v>316</v>
      </c>
      <c r="G136" s="108"/>
    </row>
    <row r="137" spans="1:7" s="117" customFormat="1" ht="55.2">
      <c r="A137" s="125" t="s">
        <v>317</v>
      </c>
      <c r="B137" s="88" t="s">
        <v>318</v>
      </c>
      <c r="C137" s="47"/>
      <c r="D137" s="112" t="s">
        <v>319</v>
      </c>
      <c r="E137" s="126" t="s">
        <v>320</v>
      </c>
      <c r="F137" s="127" t="s">
        <v>321</v>
      </c>
      <c r="G137" s="106"/>
    </row>
    <row r="138" spans="1:7" s="117" customFormat="1" ht="55.2">
      <c r="A138" s="118"/>
      <c r="B138" s="88" t="s">
        <v>322</v>
      </c>
      <c r="C138" s="47"/>
      <c r="D138" s="112" t="s">
        <v>319</v>
      </c>
      <c r="E138" s="126" t="s">
        <v>323</v>
      </c>
      <c r="F138" s="127" t="s">
        <v>321</v>
      </c>
      <c r="G138" s="48"/>
    </row>
    <row r="139" spans="1:7" s="117" customFormat="1" ht="55.2">
      <c r="A139" s="118"/>
      <c r="B139" s="88" t="s">
        <v>324</v>
      </c>
      <c r="C139" s="47"/>
      <c r="D139" s="112" t="s">
        <v>319</v>
      </c>
      <c r="E139" s="126" t="s">
        <v>320</v>
      </c>
      <c r="F139" s="127" t="s">
        <v>321</v>
      </c>
      <c r="G139" s="48"/>
    </row>
    <row r="140" spans="1:7" s="117" customFormat="1" ht="55.2">
      <c r="A140" s="118"/>
      <c r="B140" s="68" t="s">
        <v>325</v>
      </c>
      <c r="C140" s="47"/>
      <c r="D140" s="112" t="s">
        <v>319</v>
      </c>
      <c r="E140" s="55" t="s">
        <v>326</v>
      </c>
      <c r="F140" s="127" t="s">
        <v>321</v>
      </c>
      <c r="G140" s="48"/>
    </row>
    <row r="141" spans="1:7" s="117" customFormat="1" ht="55.8" thickBot="1">
      <c r="A141" s="74"/>
      <c r="B141" s="107" t="s">
        <v>327</v>
      </c>
      <c r="C141" s="109"/>
      <c r="D141" s="115" t="s">
        <v>328</v>
      </c>
      <c r="E141" s="64" t="s">
        <v>110</v>
      </c>
      <c r="F141" s="65" t="s">
        <v>329</v>
      </c>
      <c r="G141" s="108"/>
    </row>
    <row r="142" spans="1:7" s="14" customFormat="1" ht="28.2" thickBot="1">
      <c r="A142" s="90" t="s">
        <v>330</v>
      </c>
      <c r="B142" s="114" t="s">
        <v>331</v>
      </c>
      <c r="C142" s="128"/>
      <c r="D142" s="129" t="s">
        <v>332</v>
      </c>
      <c r="E142" s="130" t="s">
        <v>333</v>
      </c>
      <c r="F142" s="74" t="s">
        <v>334</v>
      </c>
      <c r="G142" s="131"/>
    </row>
    <row r="143" spans="1:7" s="14" customFormat="1" ht="56.4">
      <c r="A143" s="46" t="s">
        <v>335</v>
      </c>
      <c r="B143" s="127" t="s">
        <v>336</v>
      </c>
      <c r="C143" s="132"/>
      <c r="D143" s="133" t="s">
        <v>337</v>
      </c>
      <c r="E143" s="134">
        <v>1.5</v>
      </c>
      <c r="F143" s="127" t="s">
        <v>338</v>
      </c>
      <c r="G143" s="135"/>
    </row>
    <row r="144" spans="1:7" s="14" customFormat="1" ht="27.6">
      <c r="A144" s="53"/>
      <c r="B144" s="59" t="s">
        <v>339</v>
      </c>
      <c r="C144" s="136"/>
      <c r="D144" s="137" t="s">
        <v>340</v>
      </c>
      <c r="E144" s="138">
        <v>0.1</v>
      </c>
      <c r="F144" s="59" t="s">
        <v>341</v>
      </c>
      <c r="G144" s="139"/>
    </row>
    <row r="145" spans="1:7" s="14" customFormat="1" ht="27.6">
      <c r="A145" s="53"/>
      <c r="B145" s="59" t="s">
        <v>342</v>
      </c>
      <c r="C145" s="136"/>
      <c r="D145" s="137" t="s">
        <v>340</v>
      </c>
      <c r="E145" s="138">
        <v>0.7</v>
      </c>
      <c r="F145" s="59" t="s">
        <v>343</v>
      </c>
      <c r="G145" s="139"/>
    </row>
    <row r="146" spans="1:7" s="14" customFormat="1">
      <c r="A146" s="53"/>
      <c r="B146" s="59" t="s">
        <v>344</v>
      </c>
      <c r="C146" s="136"/>
      <c r="D146" s="137" t="s">
        <v>340</v>
      </c>
      <c r="E146" s="138">
        <v>2</v>
      </c>
      <c r="F146" s="59"/>
      <c r="G146" s="139"/>
    </row>
    <row r="147" spans="1:7" s="14" customFormat="1">
      <c r="A147" s="53"/>
      <c r="B147" s="59" t="s">
        <v>345</v>
      </c>
      <c r="C147" s="136"/>
      <c r="D147" s="137" t="s">
        <v>340</v>
      </c>
      <c r="E147" s="138">
        <v>0</v>
      </c>
      <c r="F147" s="41"/>
      <c r="G147" s="139"/>
    </row>
    <row r="148" spans="1:7" s="14" customFormat="1">
      <c r="A148" s="53"/>
      <c r="B148" s="140" t="s">
        <v>346</v>
      </c>
      <c r="C148" s="141">
        <f>SUM(C143:C147)</f>
        <v>0</v>
      </c>
      <c r="D148" s="142" t="s">
        <v>340</v>
      </c>
      <c r="E148" s="141">
        <f>SUM(E143:E147)</f>
        <v>4.3</v>
      </c>
      <c r="F148" s="143" t="s">
        <v>347</v>
      </c>
      <c r="G148" s="144"/>
    </row>
    <row r="149" spans="1:7" s="14" customFormat="1" ht="27.6">
      <c r="A149" s="53"/>
      <c r="B149" s="58" t="s">
        <v>348</v>
      </c>
      <c r="C149" s="136"/>
      <c r="D149" s="137" t="s">
        <v>340</v>
      </c>
      <c r="E149" s="145">
        <v>4.3</v>
      </c>
      <c r="F149" s="59"/>
      <c r="G149" s="139"/>
    </row>
    <row r="150" spans="1:7" s="14" customFormat="1" ht="27.6">
      <c r="A150" s="53"/>
      <c r="B150" s="146" t="s">
        <v>349</v>
      </c>
      <c r="C150" s="147"/>
      <c r="D150" s="148" t="s">
        <v>340</v>
      </c>
      <c r="E150" s="141">
        <v>0</v>
      </c>
      <c r="F150" s="149" t="s">
        <v>350</v>
      </c>
      <c r="G150" s="144"/>
    </row>
    <row r="151" spans="1:7" s="14" customFormat="1" ht="29.4" thickBot="1">
      <c r="A151" s="60"/>
      <c r="B151" s="150" t="s">
        <v>351</v>
      </c>
      <c r="C151" s="151">
        <f>SUM(C149:C150)</f>
        <v>0</v>
      </c>
      <c r="D151" s="152" t="str">
        <f>IF(AND(C151=0,C148=0),"",IF(C148=C151,"&lt;-- Sum OK","&lt;-- Sum forkert"))</f>
        <v/>
      </c>
      <c r="E151" s="151" t="str">
        <f>IF(SUM(E149:E150)=E148,"OK","Summer ikke ens!")</f>
        <v>OK</v>
      </c>
      <c r="F151" s="153" t="s">
        <v>352</v>
      </c>
      <c r="G151" s="154"/>
    </row>
    <row r="152" spans="1:7" s="14" customFormat="1" ht="27.6">
      <c r="A152" s="46" t="s">
        <v>353</v>
      </c>
      <c r="B152" s="88" t="s">
        <v>354</v>
      </c>
      <c r="C152" s="103"/>
      <c r="D152" s="110" t="s">
        <v>355</v>
      </c>
      <c r="E152" s="82" t="s">
        <v>75</v>
      </c>
      <c r="F152" s="83" t="s">
        <v>356</v>
      </c>
      <c r="G152" s="135"/>
    </row>
    <row r="153" spans="1:7" s="14" customFormat="1" ht="27.6">
      <c r="A153" s="46"/>
      <c r="B153" s="155" t="s">
        <v>357</v>
      </c>
      <c r="C153" s="42"/>
      <c r="D153" s="156" t="s">
        <v>358</v>
      </c>
      <c r="E153" s="157">
        <v>35</v>
      </c>
      <c r="F153" s="158"/>
      <c r="G153" s="159"/>
    </row>
    <row r="154" spans="1:7" s="160" customFormat="1" ht="28.2" thickBot="1">
      <c r="A154" s="60"/>
      <c r="B154" s="107" t="s">
        <v>359</v>
      </c>
      <c r="C154" s="109"/>
      <c r="D154" s="115" t="s">
        <v>355</v>
      </c>
      <c r="E154" s="77" t="s">
        <v>129</v>
      </c>
      <c r="F154" s="78"/>
      <c r="G154" s="154"/>
    </row>
    <row r="155" spans="1:7" s="14" customFormat="1" ht="28.2" thickBot="1">
      <c r="A155" s="113" t="s">
        <v>360</v>
      </c>
      <c r="B155" s="114" t="s">
        <v>361</v>
      </c>
      <c r="C155" s="128"/>
      <c r="D155" s="129" t="s">
        <v>362</v>
      </c>
      <c r="E155" s="130" t="s">
        <v>129</v>
      </c>
      <c r="F155" s="74" t="s">
        <v>363</v>
      </c>
      <c r="G155" s="131"/>
    </row>
    <row r="156" spans="1:7" s="14" customFormat="1" ht="15.6" thickBot="1">
      <c r="A156" s="161"/>
      <c r="B156" s="162"/>
      <c r="C156" s="163"/>
      <c r="D156" s="164"/>
      <c r="E156" s="165"/>
      <c r="F156" s="166"/>
      <c r="G156" s="166"/>
    </row>
    <row r="157" spans="1:7" s="14" customFormat="1" ht="16.2" thickBot="1">
      <c r="A157" s="167" t="s">
        <v>364</v>
      </c>
      <c r="B157" s="168"/>
      <c r="C157" s="168"/>
      <c r="D157" s="168"/>
      <c r="E157" s="168"/>
      <c r="F157" s="168"/>
      <c r="G157" s="169"/>
    </row>
    <row r="158" spans="1:7" s="14" customFormat="1">
      <c r="A158" s="170"/>
      <c r="B158" s="171"/>
      <c r="C158" s="171"/>
      <c r="D158" s="171"/>
      <c r="E158" s="171"/>
      <c r="F158" s="171"/>
      <c r="G158" s="172"/>
    </row>
    <row r="159" spans="1:7" s="14" customFormat="1">
      <c r="A159" s="173"/>
      <c r="B159" s="174"/>
      <c r="C159" s="174"/>
      <c r="D159" s="174"/>
      <c r="E159" s="174"/>
      <c r="F159" s="174"/>
      <c r="G159" s="175"/>
    </row>
    <row r="160" spans="1:7" s="14" customFormat="1">
      <c r="A160" s="173"/>
      <c r="B160" s="174"/>
      <c r="C160" s="174"/>
      <c r="D160" s="174"/>
      <c r="E160" s="174"/>
      <c r="F160" s="174"/>
      <c r="G160" s="175"/>
    </row>
    <row r="161" spans="1:7" s="14" customFormat="1">
      <c r="A161" s="173"/>
      <c r="B161" s="174"/>
      <c r="C161" s="174"/>
      <c r="D161" s="174"/>
      <c r="E161" s="174"/>
      <c r="F161" s="174"/>
      <c r="G161" s="175"/>
    </row>
    <row r="162" spans="1:7" s="14" customFormat="1">
      <c r="A162" s="173"/>
      <c r="B162" s="174"/>
      <c r="C162" s="174"/>
      <c r="D162" s="174"/>
      <c r="E162" s="174"/>
      <c r="F162" s="174"/>
      <c r="G162" s="175"/>
    </row>
    <row r="163" spans="1:7" s="14" customFormat="1">
      <c r="A163" s="176"/>
      <c r="B163" s="177"/>
      <c r="C163" s="177"/>
      <c r="D163" s="177"/>
      <c r="E163" s="177"/>
      <c r="F163" s="177"/>
      <c r="G163" s="178"/>
    </row>
    <row r="164" spans="1:7" s="14" customFormat="1" ht="15.6" thickBot="1">
      <c r="A164" s="179"/>
      <c r="B164" s="180"/>
      <c r="C164" s="180"/>
      <c r="D164" s="180"/>
      <c r="E164" s="180"/>
      <c r="F164" s="180"/>
      <c r="G164" s="181"/>
    </row>
  </sheetData>
  <sheetProtection sheet="1"/>
  <dataConsolidate/>
  <dataValidations count="51">
    <dataValidation type="list" allowBlank="1" showInputMessage="1" showErrorMessage="1" sqref="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formula1>"Uisol,Delvis,Isol,Irrelev,Uvis"</formula1>
    </dataValidation>
    <dataValidation type="whole" allowBlank="1" showInputMessage="1" showErrorMessage="1" sqref="C113:C115 IY113:IY115 SU113:SU115 ACQ113:ACQ115 AMM113:AMM115 AWI113:AWI115 BGE113:BGE115 BQA113:BQA115 BZW113:BZW115 CJS113:CJS115 CTO113:CTO115 DDK113:DDK115 DNG113:DNG115 DXC113:DXC115 EGY113:EGY115 EQU113:EQU115 FAQ113:FAQ115 FKM113:FKM115 FUI113:FUI115 GEE113:GEE115 GOA113:GOA115 GXW113:GXW115 HHS113:HHS115 HRO113:HRO115 IBK113:IBK115 ILG113:ILG115 IVC113:IVC115 JEY113:JEY115 JOU113:JOU115 JYQ113:JYQ115 KIM113:KIM115 KSI113:KSI115 LCE113:LCE115 LMA113:LMA115 LVW113:LVW115 MFS113:MFS115 MPO113:MPO115 MZK113:MZK115 NJG113:NJG115 NTC113:NTC115 OCY113:OCY115 OMU113:OMU115 OWQ113:OWQ115 PGM113:PGM115 PQI113:PQI115 QAE113:QAE115 QKA113:QKA115 QTW113:QTW115 RDS113:RDS115 RNO113:RNO115 RXK113:RXK115 SHG113:SHG115 SRC113:SRC115 TAY113:TAY115 TKU113:TKU115 TUQ113:TUQ115 UEM113:UEM115 UOI113:UOI115 UYE113:UYE115 VIA113:VIA115 VRW113:VRW115 WBS113:WBS115 WLO113:WLO115 WVK113:WVK115 C65649:C65651 IY65649:IY65651 SU65649:SU65651 ACQ65649:ACQ65651 AMM65649:AMM65651 AWI65649:AWI65651 BGE65649:BGE65651 BQA65649:BQA65651 BZW65649:BZW65651 CJS65649:CJS65651 CTO65649:CTO65651 DDK65649:DDK65651 DNG65649:DNG65651 DXC65649:DXC65651 EGY65649:EGY65651 EQU65649:EQU65651 FAQ65649:FAQ65651 FKM65649:FKM65651 FUI65649:FUI65651 GEE65649:GEE65651 GOA65649:GOA65651 GXW65649:GXW65651 HHS65649:HHS65651 HRO65649:HRO65651 IBK65649:IBK65651 ILG65649:ILG65651 IVC65649:IVC65651 JEY65649:JEY65651 JOU65649:JOU65651 JYQ65649:JYQ65651 KIM65649:KIM65651 KSI65649:KSI65651 LCE65649:LCE65651 LMA65649:LMA65651 LVW65649:LVW65651 MFS65649:MFS65651 MPO65649:MPO65651 MZK65649:MZK65651 NJG65649:NJG65651 NTC65649:NTC65651 OCY65649:OCY65651 OMU65649:OMU65651 OWQ65649:OWQ65651 PGM65649:PGM65651 PQI65649:PQI65651 QAE65649:QAE65651 QKA65649:QKA65651 QTW65649:QTW65651 RDS65649:RDS65651 RNO65649:RNO65651 RXK65649:RXK65651 SHG65649:SHG65651 SRC65649:SRC65651 TAY65649:TAY65651 TKU65649:TKU65651 TUQ65649:TUQ65651 UEM65649:UEM65651 UOI65649:UOI65651 UYE65649:UYE65651 VIA65649:VIA65651 VRW65649:VRW65651 WBS65649:WBS65651 WLO65649:WLO65651 WVK65649:WVK65651 C131185:C131187 IY131185:IY131187 SU131185:SU131187 ACQ131185:ACQ131187 AMM131185:AMM131187 AWI131185:AWI131187 BGE131185:BGE131187 BQA131185:BQA131187 BZW131185:BZW131187 CJS131185:CJS131187 CTO131185:CTO131187 DDK131185:DDK131187 DNG131185:DNG131187 DXC131185:DXC131187 EGY131185:EGY131187 EQU131185:EQU131187 FAQ131185:FAQ131187 FKM131185:FKM131187 FUI131185:FUI131187 GEE131185:GEE131187 GOA131185:GOA131187 GXW131185:GXW131187 HHS131185:HHS131187 HRO131185:HRO131187 IBK131185:IBK131187 ILG131185:ILG131187 IVC131185:IVC131187 JEY131185:JEY131187 JOU131185:JOU131187 JYQ131185:JYQ131187 KIM131185:KIM131187 KSI131185:KSI131187 LCE131185:LCE131187 LMA131185:LMA131187 LVW131185:LVW131187 MFS131185:MFS131187 MPO131185:MPO131187 MZK131185:MZK131187 NJG131185:NJG131187 NTC131185:NTC131187 OCY131185:OCY131187 OMU131185:OMU131187 OWQ131185:OWQ131187 PGM131185:PGM131187 PQI131185:PQI131187 QAE131185:QAE131187 QKA131185:QKA131187 QTW131185:QTW131187 RDS131185:RDS131187 RNO131185:RNO131187 RXK131185:RXK131187 SHG131185:SHG131187 SRC131185:SRC131187 TAY131185:TAY131187 TKU131185:TKU131187 TUQ131185:TUQ131187 UEM131185:UEM131187 UOI131185:UOI131187 UYE131185:UYE131187 VIA131185:VIA131187 VRW131185:VRW131187 WBS131185:WBS131187 WLO131185:WLO131187 WVK131185:WVK131187 C196721:C196723 IY196721:IY196723 SU196721:SU196723 ACQ196721:ACQ196723 AMM196721:AMM196723 AWI196721:AWI196723 BGE196721:BGE196723 BQA196721:BQA196723 BZW196721:BZW196723 CJS196721:CJS196723 CTO196721:CTO196723 DDK196721:DDK196723 DNG196721:DNG196723 DXC196721:DXC196723 EGY196721:EGY196723 EQU196721:EQU196723 FAQ196721:FAQ196723 FKM196721:FKM196723 FUI196721:FUI196723 GEE196721:GEE196723 GOA196721:GOA196723 GXW196721:GXW196723 HHS196721:HHS196723 HRO196721:HRO196723 IBK196721:IBK196723 ILG196721:ILG196723 IVC196721:IVC196723 JEY196721:JEY196723 JOU196721:JOU196723 JYQ196721:JYQ196723 KIM196721:KIM196723 KSI196721:KSI196723 LCE196721:LCE196723 LMA196721:LMA196723 LVW196721:LVW196723 MFS196721:MFS196723 MPO196721:MPO196723 MZK196721:MZK196723 NJG196721:NJG196723 NTC196721:NTC196723 OCY196721:OCY196723 OMU196721:OMU196723 OWQ196721:OWQ196723 PGM196721:PGM196723 PQI196721:PQI196723 QAE196721:QAE196723 QKA196721:QKA196723 QTW196721:QTW196723 RDS196721:RDS196723 RNO196721:RNO196723 RXK196721:RXK196723 SHG196721:SHG196723 SRC196721:SRC196723 TAY196721:TAY196723 TKU196721:TKU196723 TUQ196721:TUQ196723 UEM196721:UEM196723 UOI196721:UOI196723 UYE196721:UYE196723 VIA196721:VIA196723 VRW196721:VRW196723 WBS196721:WBS196723 WLO196721:WLO196723 WVK196721:WVK196723 C262257:C262259 IY262257:IY262259 SU262257:SU262259 ACQ262257:ACQ262259 AMM262257:AMM262259 AWI262257:AWI262259 BGE262257:BGE262259 BQA262257:BQA262259 BZW262257:BZW262259 CJS262257:CJS262259 CTO262257:CTO262259 DDK262257:DDK262259 DNG262257:DNG262259 DXC262257:DXC262259 EGY262257:EGY262259 EQU262257:EQU262259 FAQ262257:FAQ262259 FKM262257:FKM262259 FUI262257:FUI262259 GEE262257:GEE262259 GOA262257:GOA262259 GXW262257:GXW262259 HHS262257:HHS262259 HRO262257:HRO262259 IBK262257:IBK262259 ILG262257:ILG262259 IVC262257:IVC262259 JEY262257:JEY262259 JOU262257:JOU262259 JYQ262257:JYQ262259 KIM262257:KIM262259 KSI262257:KSI262259 LCE262257:LCE262259 LMA262257:LMA262259 LVW262257:LVW262259 MFS262257:MFS262259 MPO262257:MPO262259 MZK262257:MZK262259 NJG262257:NJG262259 NTC262257:NTC262259 OCY262257:OCY262259 OMU262257:OMU262259 OWQ262257:OWQ262259 PGM262257:PGM262259 PQI262257:PQI262259 QAE262257:QAE262259 QKA262257:QKA262259 QTW262257:QTW262259 RDS262257:RDS262259 RNO262257:RNO262259 RXK262257:RXK262259 SHG262257:SHG262259 SRC262257:SRC262259 TAY262257:TAY262259 TKU262257:TKU262259 TUQ262257:TUQ262259 UEM262257:UEM262259 UOI262257:UOI262259 UYE262257:UYE262259 VIA262257:VIA262259 VRW262257:VRW262259 WBS262257:WBS262259 WLO262257:WLO262259 WVK262257:WVK262259 C327793:C327795 IY327793:IY327795 SU327793:SU327795 ACQ327793:ACQ327795 AMM327793:AMM327795 AWI327793:AWI327795 BGE327793:BGE327795 BQA327793:BQA327795 BZW327793:BZW327795 CJS327793:CJS327795 CTO327793:CTO327795 DDK327793:DDK327795 DNG327793:DNG327795 DXC327793:DXC327795 EGY327793:EGY327795 EQU327793:EQU327795 FAQ327793:FAQ327795 FKM327793:FKM327795 FUI327793:FUI327795 GEE327793:GEE327795 GOA327793:GOA327795 GXW327793:GXW327795 HHS327793:HHS327795 HRO327793:HRO327795 IBK327793:IBK327795 ILG327793:ILG327795 IVC327793:IVC327795 JEY327793:JEY327795 JOU327793:JOU327795 JYQ327793:JYQ327795 KIM327793:KIM327795 KSI327793:KSI327795 LCE327793:LCE327795 LMA327793:LMA327795 LVW327793:LVW327795 MFS327793:MFS327795 MPO327793:MPO327795 MZK327793:MZK327795 NJG327793:NJG327795 NTC327793:NTC327795 OCY327793:OCY327795 OMU327793:OMU327795 OWQ327793:OWQ327795 PGM327793:PGM327795 PQI327793:PQI327795 QAE327793:QAE327795 QKA327793:QKA327795 QTW327793:QTW327795 RDS327793:RDS327795 RNO327793:RNO327795 RXK327793:RXK327795 SHG327793:SHG327795 SRC327793:SRC327795 TAY327793:TAY327795 TKU327793:TKU327795 TUQ327793:TUQ327795 UEM327793:UEM327795 UOI327793:UOI327795 UYE327793:UYE327795 VIA327793:VIA327795 VRW327793:VRW327795 WBS327793:WBS327795 WLO327793:WLO327795 WVK327793:WVK327795 C393329:C393331 IY393329:IY393331 SU393329:SU393331 ACQ393329:ACQ393331 AMM393329:AMM393331 AWI393329:AWI393331 BGE393329:BGE393331 BQA393329:BQA393331 BZW393329:BZW393331 CJS393329:CJS393331 CTO393329:CTO393331 DDK393329:DDK393331 DNG393329:DNG393331 DXC393329:DXC393331 EGY393329:EGY393331 EQU393329:EQU393331 FAQ393329:FAQ393331 FKM393329:FKM393331 FUI393329:FUI393331 GEE393329:GEE393331 GOA393329:GOA393331 GXW393329:GXW393331 HHS393329:HHS393331 HRO393329:HRO393331 IBK393329:IBK393331 ILG393329:ILG393331 IVC393329:IVC393331 JEY393329:JEY393331 JOU393329:JOU393331 JYQ393329:JYQ393331 KIM393329:KIM393331 KSI393329:KSI393331 LCE393329:LCE393331 LMA393329:LMA393331 LVW393329:LVW393331 MFS393329:MFS393331 MPO393329:MPO393331 MZK393329:MZK393331 NJG393329:NJG393331 NTC393329:NTC393331 OCY393329:OCY393331 OMU393329:OMU393331 OWQ393329:OWQ393331 PGM393329:PGM393331 PQI393329:PQI393331 QAE393329:QAE393331 QKA393329:QKA393331 QTW393329:QTW393331 RDS393329:RDS393331 RNO393329:RNO393331 RXK393329:RXK393331 SHG393329:SHG393331 SRC393329:SRC393331 TAY393329:TAY393331 TKU393329:TKU393331 TUQ393329:TUQ393331 UEM393329:UEM393331 UOI393329:UOI393331 UYE393329:UYE393331 VIA393329:VIA393331 VRW393329:VRW393331 WBS393329:WBS393331 WLO393329:WLO393331 WVK393329:WVK393331 C458865:C458867 IY458865:IY458867 SU458865:SU458867 ACQ458865:ACQ458867 AMM458865:AMM458867 AWI458865:AWI458867 BGE458865:BGE458867 BQA458865:BQA458867 BZW458865:BZW458867 CJS458865:CJS458867 CTO458865:CTO458867 DDK458865:DDK458867 DNG458865:DNG458867 DXC458865:DXC458867 EGY458865:EGY458867 EQU458865:EQU458867 FAQ458865:FAQ458867 FKM458865:FKM458867 FUI458865:FUI458867 GEE458865:GEE458867 GOA458865:GOA458867 GXW458865:GXW458867 HHS458865:HHS458867 HRO458865:HRO458867 IBK458865:IBK458867 ILG458865:ILG458867 IVC458865:IVC458867 JEY458865:JEY458867 JOU458865:JOU458867 JYQ458865:JYQ458867 KIM458865:KIM458867 KSI458865:KSI458867 LCE458865:LCE458867 LMA458865:LMA458867 LVW458865:LVW458867 MFS458865:MFS458867 MPO458865:MPO458867 MZK458865:MZK458867 NJG458865:NJG458867 NTC458865:NTC458867 OCY458865:OCY458867 OMU458865:OMU458867 OWQ458865:OWQ458867 PGM458865:PGM458867 PQI458865:PQI458867 QAE458865:QAE458867 QKA458865:QKA458867 QTW458865:QTW458867 RDS458865:RDS458867 RNO458865:RNO458867 RXK458865:RXK458867 SHG458865:SHG458867 SRC458865:SRC458867 TAY458865:TAY458867 TKU458865:TKU458867 TUQ458865:TUQ458867 UEM458865:UEM458867 UOI458865:UOI458867 UYE458865:UYE458867 VIA458865:VIA458867 VRW458865:VRW458867 WBS458865:WBS458867 WLO458865:WLO458867 WVK458865:WVK458867 C524401:C524403 IY524401:IY524403 SU524401:SU524403 ACQ524401:ACQ524403 AMM524401:AMM524403 AWI524401:AWI524403 BGE524401:BGE524403 BQA524401:BQA524403 BZW524401:BZW524403 CJS524401:CJS524403 CTO524401:CTO524403 DDK524401:DDK524403 DNG524401:DNG524403 DXC524401:DXC524403 EGY524401:EGY524403 EQU524401:EQU524403 FAQ524401:FAQ524403 FKM524401:FKM524403 FUI524401:FUI524403 GEE524401:GEE524403 GOA524401:GOA524403 GXW524401:GXW524403 HHS524401:HHS524403 HRO524401:HRO524403 IBK524401:IBK524403 ILG524401:ILG524403 IVC524401:IVC524403 JEY524401:JEY524403 JOU524401:JOU524403 JYQ524401:JYQ524403 KIM524401:KIM524403 KSI524401:KSI524403 LCE524401:LCE524403 LMA524401:LMA524403 LVW524401:LVW524403 MFS524401:MFS524403 MPO524401:MPO524403 MZK524401:MZK524403 NJG524401:NJG524403 NTC524401:NTC524403 OCY524401:OCY524403 OMU524401:OMU524403 OWQ524401:OWQ524403 PGM524401:PGM524403 PQI524401:PQI524403 QAE524401:QAE524403 QKA524401:QKA524403 QTW524401:QTW524403 RDS524401:RDS524403 RNO524401:RNO524403 RXK524401:RXK524403 SHG524401:SHG524403 SRC524401:SRC524403 TAY524401:TAY524403 TKU524401:TKU524403 TUQ524401:TUQ524403 UEM524401:UEM524403 UOI524401:UOI524403 UYE524401:UYE524403 VIA524401:VIA524403 VRW524401:VRW524403 WBS524401:WBS524403 WLO524401:WLO524403 WVK524401:WVK524403 C589937:C589939 IY589937:IY589939 SU589937:SU589939 ACQ589937:ACQ589939 AMM589937:AMM589939 AWI589937:AWI589939 BGE589937:BGE589939 BQA589937:BQA589939 BZW589937:BZW589939 CJS589937:CJS589939 CTO589937:CTO589939 DDK589937:DDK589939 DNG589937:DNG589939 DXC589937:DXC589939 EGY589937:EGY589939 EQU589937:EQU589939 FAQ589937:FAQ589939 FKM589937:FKM589939 FUI589937:FUI589939 GEE589937:GEE589939 GOA589937:GOA589939 GXW589937:GXW589939 HHS589937:HHS589939 HRO589937:HRO589939 IBK589937:IBK589939 ILG589937:ILG589939 IVC589937:IVC589939 JEY589937:JEY589939 JOU589937:JOU589939 JYQ589937:JYQ589939 KIM589937:KIM589939 KSI589937:KSI589939 LCE589937:LCE589939 LMA589937:LMA589939 LVW589937:LVW589939 MFS589937:MFS589939 MPO589937:MPO589939 MZK589937:MZK589939 NJG589937:NJG589939 NTC589937:NTC589939 OCY589937:OCY589939 OMU589937:OMU589939 OWQ589937:OWQ589939 PGM589937:PGM589939 PQI589937:PQI589939 QAE589937:QAE589939 QKA589937:QKA589939 QTW589937:QTW589939 RDS589937:RDS589939 RNO589937:RNO589939 RXK589937:RXK589939 SHG589937:SHG589939 SRC589937:SRC589939 TAY589937:TAY589939 TKU589937:TKU589939 TUQ589937:TUQ589939 UEM589937:UEM589939 UOI589937:UOI589939 UYE589937:UYE589939 VIA589937:VIA589939 VRW589937:VRW589939 WBS589937:WBS589939 WLO589937:WLO589939 WVK589937:WVK589939 C655473:C655475 IY655473:IY655475 SU655473:SU655475 ACQ655473:ACQ655475 AMM655473:AMM655475 AWI655473:AWI655475 BGE655473:BGE655475 BQA655473:BQA655475 BZW655473:BZW655475 CJS655473:CJS655475 CTO655473:CTO655475 DDK655473:DDK655475 DNG655473:DNG655475 DXC655473:DXC655475 EGY655473:EGY655475 EQU655473:EQU655475 FAQ655473:FAQ655475 FKM655473:FKM655475 FUI655473:FUI655475 GEE655473:GEE655475 GOA655473:GOA655475 GXW655473:GXW655475 HHS655473:HHS655475 HRO655473:HRO655475 IBK655473:IBK655475 ILG655473:ILG655475 IVC655473:IVC655475 JEY655473:JEY655475 JOU655473:JOU655475 JYQ655473:JYQ655475 KIM655473:KIM655475 KSI655473:KSI655475 LCE655473:LCE655475 LMA655473:LMA655475 LVW655473:LVW655475 MFS655473:MFS655475 MPO655473:MPO655475 MZK655473:MZK655475 NJG655473:NJG655475 NTC655473:NTC655475 OCY655473:OCY655475 OMU655473:OMU655475 OWQ655473:OWQ655475 PGM655473:PGM655475 PQI655473:PQI655475 QAE655473:QAE655475 QKA655473:QKA655475 QTW655473:QTW655475 RDS655473:RDS655475 RNO655473:RNO655475 RXK655473:RXK655475 SHG655473:SHG655475 SRC655473:SRC655475 TAY655473:TAY655475 TKU655473:TKU655475 TUQ655473:TUQ655475 UEM655473:UEM655475 UOI655473:UOI655475 UYE655473:UYE655475 VIA655473:VIA655475 VRW655473:VRW655475 WBS655473:WBS655475 WLO655473:WLO655475 WVK655473:WVK655475 C721009:C721011 IY721009:IY721011 SU721009:SU721011 ACQ721009:ACQ721011 AMM721009:AMM721011 AWI721009:AWI721011 BGE721009:BGE721011 BQA721009:BQA721011 BZW721009:BZW721011 CJS721009:CJS721011 CTO721009:CTO721011 DDK721009:DDK721011 DNG721009:DNG721011 DXC721009:DXC721011 EGY721009:EGY721011 EQU721009:EQU721011 FAQ721009:FAQ721011 FKM721009:FKM721011 FUI721009:FUI721011 GEE721009:GEE721011 GOA721009:GOA721011 GXW721009:GXW721011 HHS721009:HHS721011 HRO721009:HRO721011 IBK721009:IBK721011 ILG721009:ILG721011 IVC721009:IVC721011 JEY721009:JEY721011 JOU721009:JOU721011 JYQ721009:JYQ721011 KIM721009:KIM721011 KSI721009:KSI721011 LCE721009:LCE721011 LMA721009:LMA721011 LVW721009:LVW721011 MFS721009:MFS721011 MPO721009:MPO721011 MZK721009:MZK721011 NJG721009:NJG721011 NTC721009:NTC721011 OCY721009:OCY721011 OMU721009:OMU721011 OWQ721009:OWQ721011 PGM721009:PGM721011 PQI721009:PQI721011 QAE721009:QAE721011 QKA721009:QKA721011 QTW721009:QTW721011 RDS721009:RDS721011 RNO721009:RNO721011 RXK721009:RXK721011 SHG721009:SHG721011 SRC721009:SRC721011 TAY721009:TAY721011 TKU721009:TKU721011 TUQ721009:TUQ721011 UEM721009:UEM721011 UOI721009:UOI721011 UYE721009:UYE721011 VIA721009:VIA721011 VRW721009:VRW721011 WBS721009:WBS721011 WLO721009:WLO721011 WVK721009:WVK721011 C786545:C786547 IY786545:IY786547 SU786545:SU786547 ACQ786545:ACQ786547 AMM786545:AMM786547 AWI786545:AWI786547 BGE786545:BGE786547 BQA786545:BQA786547 BZW786545:BZW786547 CJS786545:CJS786547 CTO786545:CTO786547 DDK786545:DDK786547 DNG786545:DNG786547 DXC786545:DXC786547 EGY786545:EGY786547 EQU786545:EQU786547 FAQ786545:FAQ786547 FKM786545:FKM786547 FUI786545:FUI786547 GEE786545:GEE786547 GOA786545:GOA786547 GXW786545:GXW786547 HHS786545:HHS786547 HRO786545:HRO786547 IBK786545:IBK786547 ILG786545:ILG786547 IVC786545:IVC786547 JEY786545:JEY786547 JOU786545:JOU786547 JYQ786545:JYQ786547 KIM786545:KIM786547 KSI786545:KSI786547 LCE786545:LCE786547 LMA786545:LMA786547 LVW786545:LVW786547 MFS786545:MFS786547 MPO786545:MPO786547 MZK786545:MZK786547 NJG786545:NJG786547 NTC786545:NTC786547 OCY786545:OCY786547 OMU786545:OMU786547 OWQ786545:OWQ786547 PGM786545:PGM786547 PQI786545:PQI786547 QAE786545:QAE786547 QKA786545:QKA786547 QTW786545:QTW786547 RDS786545:RDS786547 RNO786545:RNO786547 RXK786545:RXK786547 SHG786545:SHG786547 SRC786545:SRC786547 TAY786545:TAY786547 TKU786545:TKU786547 TUQ786545:TUQ786547 UEM786545:UEM786547 UOI786545:UOI786547 UYE786545:UYE786547 VIA786545:VIA786547 VRW786545:VRW786547 WBS786545:WBS786547 WLO786545:WLO786547 WVK786545:WVK786547 C852081:C852083 IY852081:IY852083 SU852081:SU852083 ACQ852081:ACQ852083 AMM852081:AMM852083 AWI852081:AWI852083 BGE852081:BGE852083 BQA852081:BQA852083 BZW852081:BZW852083 CJS852081:CJS852083 CTO852081:CTO852083 DDK852081:DDK852083 DNG852081:DNG852083 DXC852081:DXC852083 EGY852081:EGY852083 EQU852081:EQU852083 FAQ852081:FAQ852083 FKM852081:FKM852083 FUI852081:FUI852083 GEE852081:GEE852083 GOA852081:GOA852083 GXW852081:GXW852083 HHS852081:HHS852083 HRO852081:HRO852083 IBK852081:IBK852083 ILG852081:ILG852083 IVC852081:IVC852083 JEY852081:JEY852083 JOU852081:JOU852083 JYQ852081:JYQ852083 KIM852081:KIM852083 KSI852081:KSI852083 LCE852081:LCE852083 LMA852081:LMA852083 LVW852081:LVW852083 MFS852081:MFS852083 MPO852081:MPO852083 MZK852081:MZK852083 NJG852081:NJG852083 NTC852081:NTC852083 OCY852081:OCY852083 OMU852081:OMU852083 OWQ852081:OWQ852083 PGM852081:PGM852083 PQI852081:PQI852083 QAE852081:QAE852083 QKA852081:QKA852083 QTW852081:QTW852083 RDS852081:RDS852083 RNO852081:RNO852083 RXK852081:RXK852083 SHG852081:SHG852083 SRC852081:SRC852083 TAY852081:TAY852083 TKU852081:TKU852083 TUQ852081:TUQ852083 UEM852081:UEM852083 UOI852081:UOI852083 UYE852081:UYE852083 VIA852081:VIA852083 VRW852081:VRW852083 WBS852081:WBS852083 WLO852081:WLO852083 WVK852081:WVK852083 C917617:C917619 IY917617:IY917619 SU917617:SU917619 ACQ917617:ACQ917619 AMM917617:AMM917619 AWI917617:AWI917619 BGE917617:BGE917619 BQA917617:BQA917619 BZW917617:BZW917619 CJS917617:CJS917619 CTO917617:CTO917619 DDK917617:DDK917619 DNG917617:DNG917619 DXC917617:DXC917619 EGY917617:EGY917619 EQU917617:EQU917619 FAQ917617:FAQ917619 FKM917617:FKM917619 FUI917617:FUI917619 GEE917617:GEE917619 GOA917617:GOA917619 GXW917617:GXW917619 HHS917617:HHS917619 HRO917617:HRO917619 IBK917617:IBK917619 ILG917617:ILG917619 IVC917617:IVC917619 JEY917617:JEY917619 JOU917617:JOU917619 JYQ917617:JYQ917619 KIM917617:KIM917619 KSI917617:KSI917619 LCE917617:LCE917619 LMA917617:LMA917619 LVW917617:LVW917619 MFS917617:MFS917619 MPO917617:MPO917619 MZK917617:MZK917619 NJG917617:NJG917619 NTC917617:NTC917619 OCY917617:OCY917619 OMU917617:OMU917619 OWQ917617:OWQ917619 PGM917617:PGM917619 PQI917617:PQI917619 QAE917617:QAE917619 QKA917617:QKA917619 QTW917617:QTW917619 RDS917617:RDS917619 RNO917617:RNO917619 RXK917617:RXK917619 SHG917617:SHG917619 SRC917617:SRC917619 TAY917617:TAY917619 TKU917617:TKU917619 TUQ917617:TUQ917619 UEM917617:UEM917619 UOI917617:UOI917619 UYE917617:UYE917619 VIA917617:VIA917619 VRW917617:VRW917619 WBS917617:WBS917619 WLO917617:WLO917619 WVK917617:WVK917619 C983153:C983155 IY983153:IY983155 SU983153:SU983155 ACQ983153:ACQ983155 AMM983153:AMM983155 AWI983153:AWI983155 BGE983153:BGE983155 BQA983153:BQA983155 BZW983153:BZW983155 CJS983153:CJS983155 CTO983153:CTO983155 DDK983153:DDK983155 DNG983153:DNG983155 DXC983153:DXC983155 EGY983153:EGY983155 EQU983153:EQU983155 FAQ983153:FAQ983155 FKM983153:FKM983155 FUI983153:FUI983155 GEE983153:GEE983155 GOA983153:GOA983155 GXW983153:GXW983155 HHS983153:HHS983155 HRO983153:HRO983155 IBK983153:IBK983155 ILG983153:ILG983155 IVC983153:IVC983155 JEY983153:JEY983155 JOU983153:JOU983155 JYQ983153:JYQ983155 KIM983153:KIM983155 KSI983153:KSI983155 LCE983153:LCE983155 LMA983153:LMA983155 LVW983153:LVW983155 MFS983153:MFS983155 MPO983153:MPO983155 MZK983153:MZK983155 NJG983153:NJG983155 NTC983153:NTC983155 OCY983153:OCY983155 OMU983153:OMU983155 OWQ983153:OWQ983155 PGM983153:PGM983155 PQI983153:PQI983155 QAE983153:QAE983155 QKA983153:QKA983155 QTW983153:QTW983155 RDS983153:RDS983155 RNO983153:RNO983155 RXK983153:RXK983155 SHG983153:SHG983155 SRC983153:SRC983155 TAY983153:TAY983155 TKU983153:TKU983155 TUQ983153:TUQ983155 UEM983153:UEM983155 UOI983153:UOI983155 UYE983153:UYE983155 VIA983153:VIA983155 VRW983153:VRW983155 WBS983153:WBS983155 WLO983153:WLO983155 WVK983153:WVK983155">
      <formula1>-1</formula1>
      <formula2>20</formula2>
    </dataValidation>
    <dataValidation type="list" allowBlank="1" showInputMessage="1" showErrorMessage="1" sqref="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65624 IY65624 SU65624 ACQ65624 AMM65624 AWI65624 BGE65624 BQA65624 BZW65624 CJS65624 CTO65624 DDK65624 DNG65624 DXC65624 EGY65624 EQU65624 FAQ65624 FKM65624 FUI65624 GEE65624 GOA65624 GXW65624 HHS65624 HRO65624 IBK65624 ILG65624 IVC65624 JEY65624 JOU65624 JYQ65624 KIM65624 KSI65624 LCE65624 LMA65624 LVW65624 MFS65624 MPO65624 MZK65624 NJG65624 NTC65624 OCY65624 OMU65624 OWQ65624 PGM65624 PQI65624 QAE65624 QKA65624 QTW65624 RDS65624 RNO65624 RXK65624 SHG65624 SRC65624 TAY65624 TKU65624 TUQ65624 UEM65624 UOI65624 UYE65624 VIA65624 VRW65624 WBS65624 WLO65624 WVK65624 C131160 IY131160 SU131160 ACQ131160 AMM131160 AWI131160 BGE131160 BQA131160 BZW131160 CJS131160 CTO131160 DDK131160 DNG131160 DXC131160 EGY131160 EQU131160 FAQ131160 FKM131160 FUI131160 GEE131160 GOA131160 GXW131160 HHS131160 HRO131160 IBK131160 ILG131160 IVC131160 JEY131160 JOU131160 JYQ131160 KIM131160 KSI131160 LCE131160 LMA131160 LVW131160 MFS131160 MPO131160 MZK131160 NJG131160 NTC131160 OCY131160 OMU131160 OWQ131160 PGM131160 PQI131160 QAE131160 QKA131160 QTW131160 RDS131160 RNO131160 RXK131160 SHG131160 SRC131160 TAY131160 TKU131160 TUQ131160 UEM131160 UOI131160 UYE131160 VIA131160 VRW131160 WBS131160 WLO131160 WVK131160 C196696 IY196696 SU196696 ACQ196696 AMM196696 AWI196696 BGE196696 BQA196696 BZW196696 CJS196696 CTO196696 DDK196696 DNG196696 DXC196696 EGY196696 EQU196696 FAQ196696 FKM196696 FUI196696 GEE196696 GOA196696 GXW196696 HHS196696 HRO196696 IBK196696 ILG196696 IVC196696 JEY196696 JOU196696 JYQ196696 KIM196696 KSI196696 LCE196696 LMA196696 LVW196696 MFS196696 MPO196696 MZK196696 NJG196696 NTC196696 OCY196696 OMU196696 OWQ196696 PGM196696 PQI196696 QAE196696 QKA196696 QTW196696 RDS196696 RNO196696 RXK196696 SHG196696 SRC196696 TAY196696 TKU196696 TUQ196696 UEM196696 UOI196696 UYE196696 VIA196696 VRW196696 WBS196696 WLO196696 WVK196696 C262232 IY262232 SU262232 ACQ262232 AMM262232 AWI262232 BGE262232 BQA262232 BZW262232 CJS262232 CTO262232 DDK262232 DNG262232 DXC262232 EGY262232 EQU262232 FAQ262232 FKM262232 FUI262232 GEE262232 GOA262232 GXW262232 HHS262232 HRO262232 IBK262232 ILG262232 IVC262232 JEY262232 JOU262232 JYQ262232 KIM262232 KSI262232 LCE262232 LMA262232 LVW262232 MFS262232 MPO262232 MZK262232 NJG262232 NTC262232 OCY262232 OMU262232 OWQ262232 PGM262232 PQI262232 QAE262232 QKA262232 QTW262232 RDS262232 RNO262232 RXK262232 SHG262232 SRC262232 TAY262232 TKU262232 TUQ262232 UEM262232 UOI262232 UYE262232 VIA262232 VRW262232 WBS262232 WLO262232 WVK262232 C327768 IY327768 SU327768 ACQ327768 AMM327768 AWI327768 BGE327768 BQA327768 BZW327768 CJS327768 CTO327768 DDK327768 DNG327768 DXC327768 EGY327768 EQU327768 FAQ327768 FKM327768 FUI327768 GEE327768 GOA327768 GXW327768 HHS327768 HRO327768 IBK327768 ILG327768 IVC327768 JEY327768 JOU327768 JYQ327768 KIM327768 KSI327768 LCE327768 LMA327768 LVW327768 MFS327768 MPO327768 MZK327768 NJG327768 NTC327768 OCY327768 OMU327768 OWQ327768 PGM327768 PQI327768 QAE327768 QKA327768 QTW327768 RDS327768 RNO327768 RXK327768 SHG327768 SRC327768 TAY327768 TKU327768 TUQ327768 UEM327768 UOI327768 UYE327768 VIA327768 VRW327768 WBS327768 WLO327768 WVK327768 C393304 IY393304 SU393304 ACQ393304 AMM393304 AWI393304 BGE393304 BQA393304 BZW393304 CJS393304 CTO393304 DDK393304 DNG393304 DXC393304 EGY393304 EQU393304 FAQ393304 FKM393304 FUI393304 GEE393304 GOA393304 GXW393304 HHS393304 HRO393304 IBK393304 ILG393304 IVC393304 JEY393304 JOU393304 JYQ393304 KIM393304 KSI393304 LCE393304 LMA393304 LVW393304 MFS393304 MPO393304 MZK393304 NJG393304 NTC393304 OCY393304 OMU393304 OWQ393304 PGM393304 PQI393304 QAE393304 QKA393304 QTW393304 RDS393304 RNO393304 RXK393304 SHG393304 SRC393304 TAY393304 TKU393304 TUQ393304 UEM393304 UOI393304 UYE393304 VIA393304 VRW393304 WBS393304 WLO393304 WVK393304 C458840 IY458840 SU458840 ACQ458840 AMM458840 AWI458840 BGE458840 BQA458840 BZW458840 CJS458840 CTO458840 DDK458840 DNG458840 DXC458840 EGY458840 EQU458840 FAQ458840 FKM458840 FUI458840 GEE458840 GOA458840 GXW458840 HHS458840 HRO458840 IBK458840 ILG458840 IVC458840 JEY458840 JOU458840 JYQ458840 KIM458840 KSI458840 LCE458840 LMA458840 LVW458840 MFS458840 MPO458840 MZK458840 NJG458840 NTC458840 OCY458840 OMU458840 OWQ458840 PGM458840 PQI458840 QAE458840 QKA458840 QTW458840 RDS458840 RNO458840 RXK458840 SHG458840 SRC458840 TAY458840 TKU458840 TUQ458840 UEM458840 UOI458840 UYE458840 VIA458840 VRW458840 WBS458840 WLO458840 WVK458840 C524376 IY524376 SU524376 ACQ524376 AMM524376 AWI524376 BGE524376 BQA524376 BZW524376 CJS524376 CTO524376 DDK524376 DNG524376 DXC524376 EGY524376 EQU524376 FAQ524376 FKM524376 FUI524376 GEE524376 GOA524376 GXW524376 HHS524376 HRO524376 IBK524376 ILG524376 IVC524376 JEY524376 JOU524376 JYQ524376 KIM524376 KSI524376 LCE524376 LMA524376 LVW524376 MFS524376 MPO524376 MZK524376 NJG524376 NTC524376 OCY524376 OMU524376 OWQ524376 PGM524376 PQI524376 QAE524376 QKA524376 QTW524376 RDS524376 RNO524376 RXK524376 SHG524376 SRC524376 TAY524376 TKU524376 TUQ524376 UEM524376 UOI524376 UYE524376 VIA524376 VRW524376 WBS524376 WLO524376 WVK524376 C589912 IY589912 SU589912 ACQ589912 AMM589912 AWI589912 BGE589912 BQA589912 BZW589912 CJS589912 CTO589912 DDK589912 DNG589912 DXC589912 EGY589912 EQU589912 FAQ589912 FKM589912 FUI589912 GEE589912 GOA589912 GXW589912 HHS589912 HRO589912 IBK589912 ILG589912 IVC589912 JEY589912 JOU589912 JYQ589912 KIM589912 KSI589912 LCE589912 LMA589912 LVW589912 MFS589912 MPO589912 MZK589912 NJG589912 NTC589912 OCY589912 OMU589912 OWQ589912 PGM589912 PQI589912 QAE589912 QKA589912 QTW589912 RDS589912 RNO589912 RXK589912 SHG589912 SRC589912 TAY589912 TKU589912 TUQ589912 UEM589912 UOI589912 UYE589912 VIA589912 VRW589912 WBS589912 WLO589912 WVK589912 C655448 IY655448 SU655448 ACQ655448 AMM655448 AWI655448 BGE655448 BQA655448 BZW655448 CJS655448 CTO655448 DDK655448 DNG655448 DXC655448 EGY655448 EQU655448 FAQ655448 FKM655448 FUI655448 GEE655448 GOA655448 GXW655448 HHS655448 HRO655448 IBK655448 ILG655448 IVC655448 JEY655448 JOU655448 JYQ655448 KIM655448 KSI655448 LCE655448 LMA655448 LVW655448 MFS655448 MPO655448 MZK655448 NJG655448 NTC655448 OCY655448 OMU655448 OWQ655448 PGM655448 PQI655448 QAE655448 QKA655448 QTW655448 RDS655448 RNO655448 RXK655448 SHG655448 SRC655448 TAY655448 TKU655448 TUQ655448 UEM655448 UOI655448 UYE655448 VIA655448 VRW655448 WBS655448 WLO655448 WVK655448 C720984 IY720984 SU720984 ACQ720984 AMM720984 AWI720984 BGE720984 BQA720984 BZW720984 CJS720984 CTO720984 DDK720984 DNG720984 DXC720984 EGY720984 EQU720984 FAQ720984 FKM720984 FUI720984 GEE720984 GOA720984 GXW720984 HHS720984 HRO720984 IBK720984 ILG720984 IVC720984 JEY720984 JOU720984 JYQ720984 KIM720984 KSI720984 LCE720984 LMA720984 LVW720984 MFS720984 MPO720984 MZK720984 NJG720984 NTC720984 OCY720984 OMU720984 OWQ720984 PGM720984 PQI720984 QAE720984 QKA720984 QTW720984 RDS720984 RNO720984 RXK720984 SHG720984 SRC720984 TAY720984 TKU720984 TUQ720984 UEM720984 UOI720984 UYE720984 VIA720984 VRW720984 WBS720984 WLO720984 WVK720984 C786520 IY786520 SU786520 ACQ786520 AMM786520 AWI786520 BGE786520 BQA786520 BZW786520 CJS786520 CTO786520 DDK786520 DNG786520 DXC786520 EGY786520 EQU786520 FAQ786520 FKM786520 FUI786520 GEE786520 GOA786520 GXW786520 HHS786520 HRO786520 IBK786520 ILG786520 IVC786520 JEY786520 JOU786520 JYQ786520 KIM786520 KSI786520 LCE786520 LMA786520 LVW786520 MFS786520 MPO786520 MZK786520 NJG786520 NTC786520 OCY786520 OMU786520 OWQ786520 PGM786520 PQI786520 QAE786520 QKA786520 QTW786520 RDS786520 RNO786520 RXK786520 SHG786520 SRC786520 TAY786520 TKU786520 TUQ786520 UEM786520 UOI786520 UYE786520 VIA786520 VRW786520 WBS786520 WLO786520 WVK786520 C852056 IY852056 SU852056 ACQ852056 AMM852056 AWI852056 BGE852056 BQA852056 BZW852056 CJS852056 CTO852056 DDK852056 DNG852056 DXC852056 EGY852056 EQU852056 FAQ852056 FKM852056 FUI852056 GEE852056 GOA852056 GXW852056 HHS852056 HRO852056 IBK852056 ILG852056 IVC852056 JEY852056 JOU852056 JYQ852056 KIM852056 KSI852056 LCE852056 LMA852056 LVW852056 MFS852056 MPO852056 MZK852056 NJG852056 NTC852056 OCY852056 OMU852056 OWQ852056 PGM852056 PQI852056 QAE852056 QKA852056 QTW852056 RDS852056 RNO852056 RXK852056 SHG852056 SRC852056 TAY852056 TKU852056 TUQ852056 UEM852056 UOI852056 UYE852056 VIA852056 VRW852056 WBS852056 WLO852056 WVK852056 C917592 IY917592 SU917592 ACQ917592 AMM917592 AWI917592 BGE917592 BQA917592 BZW917592 CJS917592 CTO917592 DDK917592 DNG917592 DXC917592 EGY917592 EQU917592 FAQ917592 FKM917592 FUI917592 GEE917592 GOA917592 GXW917592 HHS917592 HRO917592 IBK917592 ILG917592 IVC917592 JEY917592 JOU917592 JYQ917592 KIM917592 KSI917592 LCE917592 LMA917592 LVW917592 MFS917592 MPO917592 MZK917592 NJG917592 NTC917592 OCY917592 OMU917592 OWQ917592 PGM917592 PQI917592 QAE917592 QKA917592 QTW917592 RDS917592 RNO917592 RXK917592 SHG917592 SRC917592 TAY917592 TKU917592 TUQ917592 UEM917592 UOI917592 UYE917592 VIA917592 VRW917592 WBS917592 WLO917592 WVK917592 C983128 IY983128 SU983128 ACQ983128 AMM983128 AWI983128 BGE983128 BQA983128 BZW983128 CJS983128 CTO983128 DDK983128 DNG983128 DXC983128 EGY983128 EQU983128 FAQ983128 FKM983128 FUI983128 GEE983128 GOA983128 GXW983128 HHS983128 HRO983128 IBK983128 ILG983128 IVC983128 JEY983128 JOU983128 JYQ983128 KIM983128 KSI983128 LCE983128 LMA983128 LVW983128 MFS983128 MPO983128 MZK983128 NJG983128 NTC983128 OCY983128 OMU983128 OWQ983128 PGM983128 PQI983128 QAE983128 QKA983128 QTW983128 RDS983128 RNO983128 RXK983128 SHG983128 SRC983128 TAY983128 TKU983128 TUQ983128 UEM983128 UOI983128 UYE983128 VIA983128 VRW983128 WBS983128 WLO983128 WVK983128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C90:C96 IY90:IY96 SU90:SU96 ACQ90:ACQ96 AMM90:AMM96 AWI90:AWI96 BGE90:BGE96 BQA90:BQA96 BZW90:BZW96 CJS90:CJS96 CTO90:CTO96 DDK90:DDK96 DNG90:DNG96 DXC90:DXC96 EGY90:EGY96 EQU90:EQU96 FAQ90:FAQ96 FKM90:FKM96 FUI90:FUI96 GEE90:GEE96 GOA90:GOA96 GXW90:GXW96 HHS90:HHS96 HRO90:HRO96 IBK90:IBK96 ILG90:ILG96 IVC90:IVC96 JEY90:JEY96 JOU90:JOU96 JYQ90:JYQ96 KIM90:KIM96 KSI90:KSI96 LCE90:LCE96 LMA90:LMA96 LVW90:LVW96 MFS90:MFS96 MPO90:MPO96 MZK90:MZK96 NJG90:NJG96 NTC90:NTC96 OCY90:OCY96 OMU90:OMU96 OWQ90:OWQ96 PGM90:PGM96 PQI90:PQI96 QAE90:QAE96 QKA90:QKA96 QTW90:QTW96 RDS90:RDS96 RNO90:RNO96 RXK90:RXK96 SHG90:SHG96 SRC90:SRC96 TAY90:TAY96 TKU90:TKU96 TUQ90:TUQ96 UEM90:UEM96 UOI90:UOI96 UYE90:UYE96 VIA90:VIA96 VRW90:VRW96 WBS90:WBS96 WLO90:WLO96 WVK90:WVK96 C65626:C65632 IY65626:IY65632 SU65626:SU65632 ACQ65626:ACQ65632 AMM65626:AMM65632 AWI65626:AWI65632 BGE65626:BGE65632 BQA65626:BQA65632 BZW65626:BZW65632 CJS65626:CJS65632 CTO65626:CTO65632 DDK65626:DDK65632 DNG65626:DNG65632 DXC65626:DXC65632 EGY65626:EGY65632 EQU65626:EQU65632 FAQ65626:FAQ65632 FKM65626:FKM65632 FUI65626:FUI65632 GEE65626:GEE65632 GOA65626:GOA65632 GXW65626:GXW65632 HHS65626:HHS65632 HRO65626:HRO65632 IBK65626:IBK65632 ILG65626:ILG65632 IVC65626:IVC65632 JEY65626:JEY65632 JOU65626:JOU65632 JYQ65626:JYQ65632 KIM65626:KIM65632 KSI65626:KSI65632 LCE65626:LCE65632 LMA65626:LMA65632 LVW65626:LVW65632 MFS65626:MFS65632 MPO65626:MPO65632 MZK65626:MZK65632 NJG65626:NJG65632 NTC65626:NTC65632 OCY65626:OCY65632 OMU65626:OMU65632 OWQ65626:OWQ65632 PGM65626:PGM65632 PQI65626:PQI65632 QAE65626:QAE65632 QKA65626:QKA65632 QTW65626:QTW65632 RDS65626:RDS65632 RNO65626:RNO65632 RXK65626:RXK65632 SHG65626:SHG65632 SRC65626:SRC65632 TAY65626:TAY65632 TKU65626:TKU65632 TUQ65626:TUQ65632 UEM65626:UEM65632 UOI65626:UOI65632 UYE65626:UYE65632 VIA65626:VIA65632 VRW65626:VRW65632 WBS65626:WBS65632 WLO65626:WLO65632 WVK65626:WVK65632 C131162:C131168 IY131162:IY131168 SU131162:SU131168 ACQ131162:ACQ131168 AMM131162:AMM131168 AWI131162:AWI131168 BGE131162:BGE131168 BQA131162:BQA131168 BZW131162:BZW131168 CJS131162:CJS131168 CTO131162:CTO131168 DDK131162:DDK131168 DNG131162:DNG131168 DXC131162:DXC131168 EGY131162:EGY131168 EQU131162:EQU131168 FAQ131162:FAQ131168 FKM131162:FKM131168 FUI131162:FUI131168 GEE131162:GEE131168 GOA131162:GOA131168 GXW131162:GXW131168 HHS131162:HHS131168 HRO131162:HRO131168 IBK131162:IBK131168 ILG131162:ILG131168 IVC131162:IVC131168 JEY131162:JEY131168 JOU131162:JOU131168 JYQ131162:JYQ131168 KIM131162:KIM131168 KSI131162:KSI131168 LCE131162:LCE131168 LMA131162:LMA131168 LVW131162:LVW131168 MFS131162:MFS131168 MPO131162:MPO131168 MZK131162:MZK131168 NJG131162:NJG131168 NTC131162:NTC131168 OCY131162:OCY131168 OMU131162:OMU131168 OWQ131162:OWQ131168 PGM131162:PGM131168 PQI131162:PQI131168 QAE131162:QAE131168 QKA131162:QKA131168 QTW131162:QTW131168 RDS131162:RDS131168 RNO131162:RNO131168 RXK131162:RXK131168 SHG131162:SHG131168 SRC131162:SRC131168 TAY131162:TAY131168 TKU131162:TKU131168 TUQ131162:TUQ131168 UEM131162:UEM131168 UOI131162:UOI131168 UYE131162:UYE131168 VIA131162:VIA131168 VRW131162:VRW131168 WBS131162:WBS131168 WLO131162:WLO131168 WVK131162:WVK131168 C196698:C196704 IY196698:IY196704 SU196698:SU196704 ACQ196698:ACQ196704 AMM196698:AMM196704 AWI196698:AWI196704 BGE196698:BGE196704 BQA196698:BQA196704 BZW196698:BZW196704 CJS196698:CJS196704 CTO196698:CTO196704 DDK196698:DDK196704 DNG196698:DNG196704 DXC196698:DXC196704 EGY196698:EGY196704 EQU196698:EQU196704 FAQ196698:FAQ196704 FKM196698:FKM196704 FUI196698:FUI196704 GEE196698:GEE196704 GOA196698:GOA196704 GXW196698:GXW196704 HHS196698:HHS196704 HRO196698:HRO196704 IBK196698:IBK196704 ILG196698:ILG196704 IVC196698:IVC196704 JEY196698:JEY196704 JOU196698:JOU196704 JYQ196698:JYQ196704 KIM196698:KIM196704 KSI196698:KSI196704 LCE196698:LCE196704 LMA196698:LMA196704 LVW196698:LVW196704 MFS196698:MFS196704 MPO196698:MPO196704 MZK196698:MZK196704 NJG196698:NJG196704 NTC196698:NTC196704 OCY196698:OCY196704 OMU196698:OMU196704 OWQ196698:OWQ196704 PGM196698:PGM196704 PQI196698:PQI196704 QAE196698:QAE196704 QKA196698:QKA196704 QTW196698:QTW196704 RDS196698:RDS196704 RNO196698:RNO196704 RXK196698:RXK196704 SHG196698:SHG196704 SRC196698:SRC196704 TAY196698:TAY196704 TKU196698:TKU196704 TUQ196698:TUQ196704 UEM196698:UEM196704 UOI196698:UOI196704 UYE196698:UYE196704 VIA196698:VIA196704 VRW196698:VRW196704 WBS196698:WBS196704 WLO196698:WLO196704 WVK196698:WVK196704 C262234:C262240 IY262234:IY262240 SU262234:SU262240 ACQ262234:ACQ262240 AMM262234:AMM262240 AWI262234:AWI262240 BGE262234:BGE262240 BQA262234:BQA262240 BZW262234:BZW262240 CJS262234:CJS262240 CTO262234:CTO262240 DDK262234:DDK262240 DNG262234:DNG262240 DXC262234:DXC262240 EGY262234:EGY262240 EQU262234:EQU262240 FAQ262234:FAQ262240 FKM262234:FKM262240 FUI262234:FUI262240 GEE262234:GEE262240 GOA262234:GOA262240 GXW262234:GXW262240 HHS262234:HHS262240 HRO262234:HRO262240 IBK262234:IBK262240 ILG262234:ILG262240 IVC262234:IVC262240 JEY262234:JEY262240 JOU262234:JOU262240 JYQ262234:JYQ262240 KIM262234:KIM262240 KSI262234:KSI262240 LCE262234:LCE262240 LMA262234:LMA262240 LVW262234:LVW262240 MFS262234:MFS262240 MPO262234:MPO262240 MZK262234:MZK262240 NJG262234:NJG262240 NTC262234:NTC262240 OCY262234:OCY262240 OMU262234:OMU262240 OWQ262234:OWQ262240 PGM262234:PGM262240 PQI262234:PQI262240 QAE262234:QAE262240 QKA262234:QKA262240 QTW262234:QTW262240 RDS262234:RDS262240 RNO262234:RNO262240 RXK262234:RXK262240 SHG262234:SHG262240 SRC262234:SRC262240 TAY262234:TAY262240 TKU262234:TKU262240 TUQ262234:TUQ262240 UEM262234:UEM262240 UOI262234:UOI262240 UYE262234:UYE262240 VIA262234:VIA262240 VRW262234:VRW262240 WBS262234:WBS262240 WLO262234:WLO262240 WVK262234:WVK262240 C327770:C327776 IY327770:IY327776 SU327770:SU327776 ACQ327770:ACQ327776 AMM327770:AMM327776 AWI327770:AWI327776 BGE327770:BGE327776 BQA327770:BQA327776 BZW327770:BZW327776 CJS327770:CJS327776 CTO327770:CTO327776 DDK327770:DDK327776 DNG327770:DNG327776 DXC327770:DXC327776 EGY327770:EGY327776 EQU327770:EQU327776 FAQ327770:FAQ327776 FKM327770:FKM327776 FUI327770:FUI327776 GEE327770:GEE327776 GOA327770:GOA327776 GXW327770:GXW327776 HHS327770:HHS327776 HRO327770:HRO327776 IBK327770:IBK327776 ILG327770:ILG327776 IVC327770:IVC327776 JEY327770:JEY327776 JOU327770:JOU327776 JYQ327770:JYQ327776 KIM327770:KIM327776 KSI327770:KSI327776 LCE327770:LCE327776 LMA327770:LMA327776 LVW327770:LVW327776 MFS327770:MFS327776 MPO327770:MPO327776 MZK327770:MZK327776 NJG327770:NJG327776 NTC327770:NTC327776 OCY327770:OCY327776 OMU327770:OMU327776 OWQ327770:OWQ327776 PGM327770:PGM327776 PQI327770:PQI327776 QAE327770:QAE327776 QKA327770:QKA327776 QTW327770:QTW327776 RDS327770:RDS327776 RNO327770:RNO327776 RXK327770:RXK327776 SHG327770:SHG327776 SRC327770:SRC327776 TAY327770:TAY327776 TKU327770:TKU327776 TUQ327770:TUQ327776 UEM327770:UEM327776 UOI327770:UOI327776 UYE327770:UYE327776 VIA327770:VIA327776 VRW327770:VRW327776 WBS327770:WBS327776 WLO327770:WLO327776 WVK327770:WVK327776 C393306:C393312 IY393306:IY393312 SU393306:SU393312 ACQ393306:ACQ393312 AMM393306:AMM393312 AWI393306:AWI393312 BGE393306:BGE393312 BQA393306:BQA393312 BZW393306:BZW393312 CJS393306:CJS393312 CTO393306:CTO393312 DDK393306:DDK393312 DNG393306:DNG393312 DXC393306:DXC393312 EGY393306:EGY393312 EQU393306:EQU393312 FAQ393306:FAQ393312 FKM393306:FKM393312 FUI393306:FUI393312 GEE393306:GEE393312 GOA393306:GOA393312 GXW393306:GXW393312 HHS393306:HHS393312 HRO393306:HRO393312 IBK393306:IBK393312 ILG393306:ILG393312 IVC393306:IVC393312 JEY393306:JEY393312 JOU393306:JOU393312 JYQ393306:JYQ393312 KIM393306:KIM393312 KSI393306:KSI393312 LCE393306:LCE393312 LMA393306:LMA393312 LVW393306:LVW393312 MFS393306:MFS393312 MPO393306:MPO393312 MZK393306:MZK393312 NJG393306:NJG393312 NTC393306:NTC393312 OCY393306:OCY393312 OMU393306:OMU393312 OWQ393306:OWQ393312 PGM393306:PGM393312 PQI393306:PQI393312 QAE393306:QAE393312 QKA393306:QKA393312 QTW393306:QTW393312 RDS393306:RDS393312 RNO393306:RNO393312 RXK393306:RXK393312 SHG393306:SHG393312 SRC393306:SRC393312 TAY393306:TAY393312 TKU393306:TKU393312 TUQ393306:TUQ393312 UEM393306:UEM393312 UOI393306:UOI393312 UYE393306:UYE393312 VIA393306:VIA393312 VRW393306:VRW393312 WBS393306:WBS393312 WLO393306:WLO393312 WVK393306:WVK393312 C458842:C458848 IY458842:IY458848 SU458842:SU458848 ACQ458842:ACQ458848 AMM458842:AMM458848 AWI458842:AWI458848 BGE458842:BGE458848 BQA458842:BQA458848 BZW458842:BZW458848 CJS458842:CJS458848 CTO458842:CTO458848 DDK458842:DDK458848 DNG458842:DNG458848 DXC458842:DXC458848 EGY458842:EGY458848 EQU458842:EQU458848 FAQ458842:FAQ458848 FKM458842:FKM458848 FUI458842:FUI458848 GEE458842:GEE458848 GOA458842:GOA458848 GXW458842:GXW458848 HHS458842:HHS458848 HRO458842:HRO458848 IBK458842:IBK458848 ILG458842:ILG458848 IVC458842:IVC458848 JEY458842:JEY458848 JOU458842:JOU458848 JYQ458842:JYQ458848 KIM458842:KIM458848 KSI458842:KSI458848 LCE458842:LCE458848 LMA458842:LMA458848 LVW458842:LVW458848 MFS458842:MFS458848 MPO458842:MPO458848 MZK458842:MZK458848 NJG458842:NJG458848 NTC458842:NTC458848 OCY458842:OCY458848 OMU458842:OMU458848 OWQ458842:OWQ458848 PGM458842:PGM458848 PQI458842:PQI458848 QAE458842:QAE458848 QKA458842:QKA458848 QTW458842:QTW458848 RDS458842:RDS458848 RNO458842:RNO458848 RXK458842:RXK458848 SHG458842:SHG458848 SRC458842:SRC458848 TAY458842:TAY458848 TKU458842:TKU458848 TUQ458842:TUQ458848 UEM458842:UEM458848 UOI458842:UOI458848 UYE458842:UYE458848 VIA458842:VIA458848 VRW458842:VRW458848 WBS458842:WBS458848 WLO458842:WLO458848 WVK458842:WVK458848 C524378:C524384 IY524378:IY524384 SU524378:SU524384 ACQ524378:ACQ524384 AMM524378:AMM524384 AWI524378:AWI524384 BGE524378:BGE524384 BQA524378:BQA524384 BZW524378:BZW524384 CJS524378:CJS524384 CTO524378:CTO524384 DDK524378:DDK524384 DNG524378:DNG524384 DXC524378:DXC524384 EGY524378:EGY524384 EQU524378:EQU524384 FAQ524378:FAQ524384 FKM524378:FKM524384 FUI524378:FUI524384 GEE524378:GEE524384 GOA524378:GOA524384 GXW524378:GXW524384 HHS524378:HHS524384 HRO524378:HRO524384 IBK524378:IBK524384 ILG524378:ILG524384 IVC524378:IVC524384 JEY524378:JEY524384 JOU524378:JOU524384 JYQ524378:JYQ524384 KIM524378:KIM524384 KSI524378:KSI524384 LCE524378:LCE524384 LMA524378:LMA524384 LVW524378:LVW524384 MFS524378:MFS524384 MPO524378:MPO524384 MZK524378:MZK524384 NJG524378:NJG524384 NTC524378:NTC524384 OCY524378:OCY524384 OMU524378:OMU524384 OWQ524378:OWQ524384 PGM524378:PGM524384 PQI524378:PQI524384 QAE524378:QAE524384 QKA524378:QKA524384 QTW524378:QTW524384 RDS524378:RDS524384 RNO524378:RNO524384 RXK524378:RXK524384 SHG524378:SHG524384 SRC524378:SRC524384 TAY524378:TAY524384 TKU524378:TKU524384 TUQ524378:TUQ524384 UEM524378:UEM524384 UOI524378:UOI524384 UYE524378:UYE524384 VIA524378:VIA524384 VRW524378:VRW524384 WBS524378:WBS524384 WLO524378:WLO524384 WVK524378:WVK524384 C589914:C589920 IY589914:IY589920 SU589914:SU589920 ACQ589914:ACQ589920 AMM589914:AMM589920 AWI589914:AWI589920 BGE589914:BGE589920 BQA589914:BQA589920 BZW589914:BZW589920 CJS589914:CJS589920 CTO589914:CTO589920 DDK589914:DDK589920 DNG589914:DNG589920 DXC589914:DXC589920 EGY589914:EGY589920 EQU589914:EQU589920 FAQ589914:FAQ589920 FKM589914:FKM589920 FUI589914:FUI589920 GEE589914:GEE589920 GOA589914:GOA589920 GXW589914:GXW589920 HHS589914:HHS589920 HRO589914:HRO589920 IBK589914:IBK589920 ILG589914:ILG589920 IVC589914:IVC589920 JEY589914:JEY589920 JOU589914:JOU589920 JYQ589914:JYQ589920 KIM589914:KIM589920 KSI589914:KSI589920 LCE589914:LCE589920 LMA589914:LMA589920 LVW589914:LVW589920 MFS589914:MFS589920 MPO589914:MPO589920 MZK589914:MZK589920 NJG589914:NJG589920 NTC589914:NTC589920 OCY589914:OCY589920 OMU589914:OMU589920 OWQ589914:OWQ589920 PGM589914:PGM589920 PQI589914:PQI589920 QAE589914:QAE589920 QKA589914:QKA589920 QTW589914:QTW589920 RDS589914:RDS589920 RNO589914:RNO589920 RXK589914:RXK589920 SHG589914:SHG589920 SRC589914:SRC589920 TAY589914:TAY589920 TKU589914:TKU589920 TUQ589914:TUQ589920 UEM589914:UEM589920 UOI589914:UOI589920 UYE589914:UYE589920 VIA589914:VIA589920 VRW589914:VRW589920 WBS589914:WBS589920 WLO589914:WLO589920 WVK589914:WVK589920 C655450:C655456 IY655450:IY655456 SU655450:SU655456 ACQ655450:ACQ655456 AMM655450:AMM655456 AWI655450:AWI655456 BGE655450:BGE655456 BQA655450:BQA655456 BZW655450:BZW655456 CJS655450:CJS655456 CTO655450:CTO655456 DDK655450:DDK655456 DNG655450:DNG655456 DXC655450:DXC655456 EGY655450:EGY655456 EQU655450:EQU655456 FAQ655450:FAQ655456 FKM655450:FKM655456 FUI655450:FUI655456 GEE655450:GEE655456 GOA655450:GOA655456 GXW655450:GXW655456 HHS655450:HHS655456 HRO655450:HRO655456 IBK655450:IBK655456 ILG655450:ILG655456 IVC655450:IVC655456 JEY655450:JEY655456 JOU655450:JOU655456 JYQ655450:JYQ655456 KIM655450:KIM655456 KSI655450:KSI655456 LCE655450:LCE655456 LMA655450:LMA655456 LVW655450:LVW655456 MFS655450:MFS655456 MPO655450:MPO655456 MZK655450:MZK655456 NJG655450:NJG655456 NTC655450:NTC655456 OCY655450:OCY655456 OMU655450:OMU655456 OWQ655450:OWQ655456 PGM655450:PGM655456 PQI655450:PQI655456 QAE655450:QAE655456 QKA655450:QKA655456 QTW655450:QTW655456 RDS655450:RDS655456 RNO655450:RNO655456 RXK655450:RXK655456 SHG655450:SHG655456 SRC655450:SRC655456 TAY655450:TAY655456 TKU655450:TKU655456 TUQ655450:TUQ655456 UEM655450:UEM655456 UOI655450:UOI655456 UYE655450:UYE655456 VIA655450:VIA655456 VRW655450:VRW655456 WBS655450:WBS655456 WLO655450:WLO655456 WVK655450:WVK655456 C720986:C720992 IY720986:IY720992 SU720986:SU720992 ACQ720986:ACQ720992 AMM720986:AMM720992 AWI720986:AWI720992 BGE720986:BGE720992 BQA720986:BQA720992 BZW720986:BZW720992 CJS720986:CJS720992 CTO720986:CTO720992 DDK720986:DDK720992 DNG720986:DNG720992 DXC720986:DXC720992 EGY720986:EGY720992 EQU720986:EQU720992 FAQ720986:FAQ720992 FKM720986:FKM720992 FUI720986:FUI720992 GEE720986:GEE720992 GOA720986:GOA720992 GXW720986:GXW720992 HHS720986:HHS720992 HRO720986:HRO720992 IBK720986:IBK720992 ILG720986:ILG720992 IVC720986:IVC720992 JEY720986:JEY720992 JOU720986:JOU720992 JYQ720986:JYQ720992 KIM720986:KIM720992 KSI720986:KSI720992 LCE720986:LCE720992 LMA720986:LMA720992 LVW720986:LVW720992 MFS720986:MFS720992 MPO720986:MPO720992 MZK720986:MZK720992 NJG720986:NJG720992 NTC720986:NTC720992 OCY720986:OCY720992 OMU720986:OMU720992 OWQ720986:OWQ720992 PGM720986:PGM720992 PQI720986:PQI720992 QAE720986:QAE720992 QKA720986:QKA720992 QTW720986:QTW720992 RDS720986:RDS720992 RNO720986:RNO720992 RXK720986:RXK720992 SHG720986:SHG720992 SRC720986:SRC720992 TAY720986:TAY720992 TKU720986:TKU720992 TUQ720986:TUQ720992 UEM720986:UEM720992 UOI720986:UOI720992 UYE720986:UYE720992 VIA720986:VIA720992 VRW720986:VRW720992 WBS720986:WBS720992 WLO720986:WLO720992 WVK720986:WVK720992 C786522:C786528 IY786522:IY786528 SU786522:SU786528 ACQ786522:ACQ786528 AMM786522:AMM786528 AWI786522:AWI786528 BGE786522:BGE786528 BQA786522:BQA786528 BZW786522:BZW786528 CJS786522:CJS786528 CTO786522:CTO786528 DDK786522:DDK786528 DNG786522:DNG786528 DXC786522:DXC786528 EGY786522:EGY786528 EQU786522:EQU786528 FAQ786522:FAQ786528 FKM786522:FKM786528 FUI786522:FUI786528 GEE786522:GEE786528 GOA786522:GOA786528 GXW786522:GXW786528 HHS786522:HHS786528 HRO786522:HRO786528 IBK786522:IBK786528 ILG786522:ILG786528 IVC786522:IVC786528 JEY786522:JEY786528 JOU786522:JOU786528 JYQ786522:JYQ786528 KIM786522:KIM786528 KSI786522:KSI786528 LCE786522:LCE786528 LMA786522:LMA786528 LVW786522:LVW786528 MFS786522:MFS786528 MPO786522:MPO786528 MZK786522:MZK786528 NJG786522:NJG786528 NTC786522:NTC786528 OCY786522:OCY786528 OMU786522:OMU786528 OWQ786522:OWQ786528 PGM786522:PGM786528 PQI786522:PQI786528 QAE786522:QAE786528 QKA786522:QKA786528 QTW786522:QTW786528 RDS786522:RDS786528 RNO786522:RNO786528 RXK786522:RXK786528 SHG786522:SHG786528 SRC786522:SRC786528 TAY786522:TAY786528 TKU786522:TKU786528 TUQ786522:TUQ786528 UEM786522:UEM786528 UOI786522:UOI786528 UYE786522:UYE786528 VIA786522:VIA786528 VRW786522:VRW786528 WBS786522:WBS786528 WLO786522:WLO786528 WVK786522:WVK786528 C852058:C852064 IY852058:IY852064 SU852058:SU852064 ACQ852058:ACQ852064 AMM852058:AMM852064 AWI852058:AWI852064 BGE852058:BGE852064 BQA852058:BQA852064 BZW852058:BZW852064 CJS852058:CJS852064 CTO852058:CTO852064 DDK852058:DDK852064 DNG852058:DNG852064 DXC852058:DXC852064 EGY852058:EGY852064 EQU852058:EQU852064 FAQ852058:FAQ852064 FKM852058:FKM852064 FUI852058:FUI852064 GEE852058:GEE852064 GOA852058:GOA852064 GXW852058:GXW852064 HHS852058:HHS852064 HRO852058:HRO852064 IBK852058:IBK852064 ILG852058:ILG852064 IVC852058:IVC852064 JEY852058:JEY852064 JOU852058:JOU852064 JYQ852058:JYQ852064 KIM852058:KIM852064 KSI852058:KSI852064 LCE852058:LCE852064 LMA852058:LMA852064 LVW852058:LVW852064 MFS852058:MFS852064 MPO852058:MPO852064 MZK852058:MZK852064 NJG852058:NJG852064 NTC852058:NTC852064 OCY852058:OCY852064 OMU852058:OMU852064 OWQ852058:OWQ852064 PGM852058:PGM852064 PQI852058:PQI852064 QAE852058:QAE852064 QKA852058:QKA852064 QTW852058:QTW852064 RDS852058:RDS852064 RNO852058:RNO852064 RXK852058:RXK852064 SHG852058:SHG852064 SRC852058:SRC852064 TAY852058:TAY852064 TKU852058:TKU852064 TUQ852058:TUQ852064 UEM852058:UEM852064 UOI852058:UOI852064 UYE852058:UYE852064 VIA852058:VIA852064 VRW852058:VRW852064 WBS852058:WBS852064 WLO852058:WLO852064 WVK852058:WVK852064 C917594:C917600 IY917594:IY917600 SU917594:SU917600 ACQ917594:ACQ917600 AMM917594:AMM917600 AWI917594:AWI917600 BGE917594:BGE917600 BQA917594:BQA917600 BZW917594:BZW917600 CJS917594:CJS917600 CTO917594:CTO917600 DDK917594:DDK917600 DNG917594:DNG917600 DXC917594:DXC917600 EGY917594:EGY917600 EQU917594:EQU917600 FAQ917594:FAQ917600 FKM917594:FKM917600 FUI917594:FUI917600 GEE917594:GEE917600 GOA917594:GOA917600 GXW917594:GXW917600 HHS917594:HHS917600 HRO917594:HRO917600 IBK917594:IBK917600 ILG917594:ILG917600 IVC917594:IVC917600 JEY917594:JEY917600 JOU917594:JOU917600 JYQ917594:JYQ917600 KIM917594:KIM917600 KSI917594:KSI917600 LCE917594:LCE917600 LMA917594:LMA917600 LVW917594:LVW917600 MFS917594:MFS917600 MPO917594:MPO917600 MZK917594:MZK917600 NJG917594:NJG917600 NTC917594:NTC917600 OCY917594:OCY917600 OMU917594:OMU917600 OWQ917594:OWQ917600 PGM917594:PGM917600 PQI917594:PQI917600 QAE917594:QAE917600 QKA917594:QKA917600 QTW917594:QTW917600 RDS917594:RDS917600 RNO917594:RNO917600 RXK917594:RXK917600 SHG917594:SHG917600 SRC917594:SRC917600 TAY917594:TAY917600 TKU917594:TKU917600 TUQ917594:TUQ917600 UEM917594:UEM917600 UOI917594:UOI917600 UYE917594:UYE917600 VIA917594:VIA917600 VRW917594:VRW917600 WBS917594:WBS917600 WLO917594:WLO917600 WVK917594:WVK917600 C983130:C983136 IY983130:IY983136 SU983130:SU983136 ACQ983130:ACQ983136 AMM983130:AMM983136 AWI983130:AWI983136 BGE983130:BGE983136 BQA983130:BQA983136 BZW983130:BZW983136 CJS983130:CJS983136 CTO983130:CTO983136 DDK983130:DDK983136 DNG983130:DNG983136 DXC983130:DXC983136 EGY983130:EGY983136 EQU983130:EQU983136 FAQ983130:FAQ983136 FKM983130:FKM983136 FUI983130:FUI983136 GEE983130:GEE983136 GOA983130:GOA983136 GXW983130:GXW983136 HHS983130:HHS983136 HRO983130:HRO983136 IBK983130:IBK983136 ILG983130:ILG983136 IVC983130:IVC983136 JEY983130:JEY983136 JOU983130:JOU983136 JYQ983130:JYQ983136 KIM983130:KIM983136 KSI983130:KSI983136 LCE983130:LCE983136 LMA983130:LMA983136 LVW983130:LVW983136 MFS983130:MFS983136 MPO983130:MPO983136 MZK983130:MZK983136 NJG983130:NJG983136 NTC983130:NTC983136 OCY983130:OCY983136 OMU983130:OMU983136 OWQ983130:OWQ983136 PGM983130:PGM983136 PQI983130:PQI983136 QAE983130:QAE983136 QKA983130:QKA983136 QTW983130:QTW983136 RDS983130:RDS983136 RNO983130:RNO983136 RXK983130:RXK983136 SHG983130:SHG983136 SRC983130:SRC983136 TAY983130:TAY983136 TKU983130:TKU983136 TUQ983130:TUQ983136 UEM983130:UEM983136 UOI983130:UOI983136 UYE983130:UYE983136 VIA983130:VIA983136 VRW983130:VRW983136 WBS983130:WBS983136 WLO983130:WLO983136 WVK983130:WVK983136">
      <formula1>"Fast-stald,Fast-1-glas,Fast-2-glas,Enk-stald,Enk-1-glas,Enk-2-glas,Enk-2-termo,Enk-3-termo,Forsats-2-glas,Forsats-3-glas,Koblet-2-glas,Koblet-3-glas,Andet,Irrelev,Uvis"</formula1>
    </dataValidation>
    <dataValidation type="whole" showInputMessage="1" showErrorMessage="1"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61 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65597 IY65597 SU65597 ACQ65597 AMM65597 AWI65597 BGE65597 BQA65597 BZW65597 CJS65597 CTO65597 DDK65597 DNG65597 DXC65597 EGY65597 EQU65597 FAQ65597 FKM65597 FUI65597 GEE65597 GOA65597 GXW65597 HHS65597 HRO65597 IBK65597 ILG65597 IVC65597 JEY65597 JOU65597 JYQ65597 KIM65597 KSI65597 LCE65597 LMA65597 LVW65597 MFS65597 MPO65597 MZK65597 NJG65597 NTC65597 OCY65597 OMU65597 OWQ65597 PGM65597 PQI65597 QAE65597 QKA65597 QTW65597 RDS65597 RNO65597 RXK65597 SHG65597 SRC65597 TAY65597 TKU65597 TUQ65597 UEM65597 UOI65597 UYE65597 VIA65597 VRW65597 WBS65597 WLO65597 WVK65597 C131133 IY131133 SU131133 ACQ131133 AMM131133 AWI131133 BGE131133 BQA131133 BZW131133 CJS131133 CTO131133 DDK131133 DNG131133 DXC131133 EGY131133 EQU131133 FAQ131133 FKM131133 FUI131133 GEE131133 GOA131133 GXW131133 HHS131133 HRO131133 IBK131133 ILG131133 IVC131133 JEY131133 JOU131133 JYQ131133 KIM131133 KSI131133 LCE131133 LMA131133 LVW131133 MFS131133 MPO131133 MZK131133 NJG131133 NTC131133 OCY131133 OMU131133 OWQ131133 PGM131133 PQI131133 QAE131133 QKA131133 QTW131133 RDS131133 RNO131133 RXK131133 SHG131133 SRC131133 TAY131133 TKU131133 TUQ131133 UEM131133 UOI131133 UYE131133 VIA131133 VRW131133 WBS131133 WLO131133 WVK131133 C196669 IY196669 SU196669 ACQ196669 AMM196669 AWI196669 BGE196669 BQA196669 BZW196669 CJS196669 CTO196669 DDK196669 DNG196669 DXC196669 EGY196669 EQU196669 FAQ196669 FKM196669 FUI196669 GEE196669 GOA196669 GXW196669 HHS196669 HRO196669 IBK196669 ILG196669 IVC196669 JEY196669 JOU196669 JYQ196669 KIM196669 KSI196669 LCE196669 LMA196669 LVW196669 MFS196669 MPO196669 MZK196669 NJG196669 NTC196669 OCY196669 OMU196669 OWQ196669 PGM196669 PQI196669 QAE196669 QKA196669 QTW196669 RDS196669 RNO196669 RXK196669 SHG196669 SRC196669 TAY196669 TKU196669 TUQ196669 UEM196669 UOI196669 UYE196669 VIA196669 VRW196669 WBS196669 WLO196669 WVK196669 C262205 IY262205 SU262205 ACQ262205 AMM262205 AWI262205 BGE262205 BQA262205 BZW262205 CJS262205 CTO262205 DDK262205 DNG262205 DXC262205 EGY262205 EQU262205 FAQ262205 FKM262205 FUI262205 GEE262205 GOA262205 GXW262205 HHS262205 HRO262205 IBK262205 ILG262205 IVC262205 JEY262205 JOU262205 JYQ262205 KIM262205 KSI262205 LCE262205 LMA262205 LVW262205 MFS262205 MPO262205 MZK262205 NJG262205 NTC262205 OCY262205 OMU262205 OWQ262205 PGM262205 PQI262205 QAE262205 QKA262205 QTW262205 RDS262205 RNO262205 RXK262205 SHG262205 SRC262205 TAY262205 TKU262205 TUQ262205 UEM262205 UOI262205 UYE262205 VIA262205 VRW262205 WBS262205 WLO262205 WVK262205 C327741 IY327741 SU327741 ACQ327741 AMM327741 AWI327741 BGE327741 BQA327741 BZW327741 CJS327741 CTO327741 DDK327741 DNG327741 DXC327741 EGY327741 EQU327741 FAQ327741 FKM327741 FUI327741 GEE327741 GOA327741 GXW327741 HHS327741 HRO327741 IBK327741 ILG327741 IVC327741 JEY327741 JOU327741 JYQ327741 KIM327741 KSI327741 LCE327741 LMA327741 LVW327741 MFS327741 MPO327741 MZK327741 NJG327741 NTC327741 OCY327741 OMU327741 OWQ327741 PGM327741 PQI327741 QAE327741 QKA327741 QTW327741 RDS327741 RNO327741 RXK327741 SHG327741 SRC327741 TAY327741 TKU327741 TUQ327741 UEM327741 UOI327741 UYE327741 VIA327741 VRW327741 WBS327741 WLO327741 WVK327741 C393277 IY393277 SU393277 ACQ393277 AMM393277 AWI393277 BGE393277 BQA393277 BZW393277 CJS393277 CTO393277 DDK393277 DNG393277 DXC393277 EGY393277 EQU393277 FAQ393277 FKM393277 FUI393277 GEE393277 GOA393277 GXW393277 HHS393277 HRO393277 IBK393277 ILG393277 IVC393277 JEY393277 JOU393277 JYQ393277 KIM393277 KSI393277 LCE393277 LMA393277 LVW393277 MFS393277 MPO393277 MZK393277 NJG393277 NTC393277 OCY393277 OMU393277 OWQ393277 PGM393277 PQI393277 QAE393277 QKA393277 QTW393277 RDS393277 RNO393277 RXK393277 SHG393277 SRC393277 TAY393277 TKU393277 TUQ393277 UEM393277 UOI393277 UYE393277 VIA393277 VRW393277 WBS393277 WLO393277 WVK393277 C458813 IY458813 SU458813 ACQ458813 AMM458813 AWI458813 BGE458813 BQA458813 BZW458813 CJS458813 CTO458813 DDK458813 DNG458813 DXC458813 EGY458813 EQU458813 FAQ458813 FKM458813 FUI458813 GEE458813 GOA458813 GXW458813 HHS458813 HRO458813 IBK458813 ILG458813 IVC458813 JEY458813 JOU458813 JYQ458813 KIM458813 KSI458813 LCE458813 LMA458813 LVW458813 MFS458813 MPO458813 MZK458813 NJG458813 NTC458813 OCY458813 OMU458813 OWQ458813 PGM458813 PQI458813 QAE458813 QKA458813 QTW458813 RDS458813 RNO458813 RXK458813 SHG458813 SRC458813 TAY458813 TKU458813 TUQ458813 UEM458813 UOI458813 UYE458813 VIA458813 VRW458813 WBS458813 WLO458813 WVK458813 C524349 IY524349 SU524349 ACQ524349 AMM524349 AWI524349 BGE524349 BQA524349 BZW524349 CJS524349 CTO524349 DDK524349 DNG524349 DXC524349 EGY524349 EQU524349 FAQ524349 FKM524349 FUI524349 GEE524349 GOA524349 GXW524349 HHS524349 HRO524349 IBK524349 ILG524349 IVC524349 JEY524349 JOU524349 JYQ524349 KIM524349 KSI524349 LCE524349 LMA524349 LVW524349 MFS524349 MPO524349 MZK524349 NJG524349 NTC524349 OCY524349 OMU524349 OWQ524349 PGM524349 PQI524349 QAE524349 QKA524349 QTW524349 RDS524349 RNO524349 RXK524349 SHG524349 SRC524349 TAY524349 TKU524349 TUQ524349 UEM524349 UOI524349 UYE524349 VIA524349 VRW524349 WBS524349 WLO524349 WVK524349 C589885 IY589885 SU589885 ACQ589885 AMM589885 AWI589885 BGE589885 BQA589885 BZW589885 CJS589885 CTO589885 DDK589885 DNG589885 DXC589885 EGY589885 EQU589885 FAQ589885 FKM589885 FUI589885 GEE589885 GOA589885 GXW589885 HHS589885 HRO589885 IBK589885 ILG589885 IVC589885 JEY589885 JOU589885 JYQ589885 KIM589885 KSI589885 LCE589885 LMA589885 LVW589885 MFS589885 MPO589885 MZK589885 NJG589885 NTC589885 OCY589885 OMU589885 OWQ589885 PGM589885 PQI589885 QAE589885 QKA589885 QTW589885 RDS589885 RNO589885 RXK589885 SHG589885 SRC589885 TAY589885 TKU589885 TUQ589885 UEM589885 UOI589885 UYE589885 VIA589885 VRW589885 WBS589885 WLO589885 WVK589885 C655421 IY655421 SU655421 ACQ655421 AMM655421 AWI655421 BGE655421 BQA655421 BZW655421 CJS655421 CTO655421 DDK655421 DNG655421 DXC655421 EGY655421 EQU655421 FAQ655421 FKM655421 FUI655421 GEE655421 GOA655421 GXW655421 HHS655421 HRO655421 IBK655421 ILG655421 IVC655421 JEY655421 JOU655421 JYQ655421 KIM655421 KSI655421 LCE655421 LMA655421 LVW655421 MFS655421 MPO655421 MZK655421 NJG655421 NTC655421 OCY655421 OMU655421 OWQ655421 PGM655421 PQI655421 QAE655421 QKA655421 QTW655421 RDS655421 RNO655421 RXK655421 SHG655421 SRC655421 TAY655421 TKU655421 TUQ655421 UEM655421 UOI655421 UYE655421 VIA655421 VRW655421 WBS655421 WLO655421 WVK655421 C720957 IY720957 SU720957 ACQ720957 AMM720957 AWI720957 BGE720957 BQA720957 BZW720957 CJS720957 CTO720957 DDK720957 DNG720957 DXC720957 EGY720957 EQU720957 FAQ720957 FKM720957 FUI720957 GEE720957 GOA720957 GXW720957 HHS720957 HRO720957 IBK720957 ILG720957 IVC720957 JEY720957 JOU720957 JYQ720957 KIM720957 KSI720957 LCE720957 LMA720957 LVW720957 MFS720957 MPO720957 MZK720957 NJG720957 NTC720957 OCY720957 OMU720957 OWQ720957 PGM720957 PQI720957 QAE720957 QKA720957 QTW720957 RDS720957 RNO720957 RXK720957 SHG720957 SRC720957 TAY720957 TKU720957 TUQ720957 UEM720957 UOI720957 UYE720957 VIA720957 VRW720957 WBS720957 WLO720957 WVK720957 C786493 IY786493 SU786493 ACQ786493 AMM786493 AWI786493 BGE786493 BQA786493 BZW786493 CJS786493 CTO786493 DDK786493 DNG786493 DXC786493 EGY786493 EQU786493 FAQ786493 FKM786493 FUI786493 GEE786493 GOA786493 GXW786493 HHS786493 HRO786493 IBK786493 ILG786493 IVC786493 JEY786493 JOU786493 JYQ786493 KIM786493 KSI786493 LCE786493 LMA786493 LVW786493 MFS786493 MPO786493 MZK786493 NJG786493 NTC786493 OCY786493 OMU786493 OWQ786493 PGM786493 PQI786493 QAE786493 QKA786493 QTW786493 RDS786493 RNO786493 RXK786493 SHG786493 SRC786493 TAY786493 TKU786493 TUQ786493 UEM786493 UOI786493 UYE786493 VIA786493 VRW786493 WBS786493 WLO786493 WVK786493 C852029 IY852029 SU852029 ACQ852029 AMM852029 AWI852029 BGE852029 BQA852029 BZW852029 CJS852029 CTO852029 DDK852029 DNG852029 DXC852029 EGY852029 EQU852029 FAQ852029 FKM852029 FUI852029 GEE852029 GOA852029 GXW852029 HHS852029 HRO852029 IBK852029 ILG852029 IVC852029 JEY852029 JOU852029 JYQ852029 KIM852029 KSI852029 LCE852029 LMA852029 LVW852029 MFS852029 MPO852029 MZK852029 NJG852029 NTC852029 OCY852029 OMU852029 OWQ852029 PGM852029 PQI852029 QAE852029 QKA852029 QTW852029 RDS852029 RNO852029 RXK852029 SHG852029 SRC852029 TAY852029 TKU852029 TUQ852029 UEM852029 UOI852029 UYE852029 VIA852029 VRW852029 WBS852029 WLO852029 WVK852029 C917565 IY917565 SU917565 ACQ917565 AMM917565 AWI917565 BGE917565 BQA917565 BZW917565 CJS917565 CTO917565 DDK917565 DNG917565 DXC917565 EGY917565 EQU917565 FAQ917565 FKM917565 FUI917565 GEE917565 GOA917565 GXW917565 HHS917565 HRO917565 IBK917565 ILG917565 IVC917565 JEY917565 JOU917565 JYQ917565 KIM917565 KSI917565 LCE917565 LMA917565 LVW917565 MFS917565 MPO917565 MZK917565 NJG917565 NTC917565 OCY917565 OMU917565 OWQ917565 PGM917565 PQI917565 QAE917565 QKA917565 QTW917565 RDS917565 RNO917565 RXK917565 SHG917565 SRC917565 TAY917565 TKU917565 TUQ917565 UEM917565 UOI917565 UYE917565 VIA917565 VRW917565 WBS917565 WLO917565 WVK917565 C983101 IY983101 SU983101 ACQ983101 AMM983101 AWI983101 BGE983101 BQA983101 BZW983101 CJS983101 CTO983101 DDK983101 DNG983101 DXC983101 EGY983101 EQU983101 FAQ983101 FKM983101 FUI983101 GEE983101 GOA983101 GXW983101 HHS983101 HRO983101 IBK983101 ILG983101 IVC983101 JEY983101 JOU983101 JYQ983101 KIM983101 KSI983101 LCE983101 LMA983101 LVW983101 MFS983101 MPO983101 MZK983101 NJG983101 NTC983101 OCY983101 OMU983101 OWQ983101 PGM983101 PQI983101 QAE983101 QKA983101 QTW983101 RDS983101 RNO983101 RXK983101 SHG983101 SRC983101 TAY983101 TKU983101 TUQ983101 UEM983101 UOI983101 UYE983101 VIA983101 VRW983101 WBS983101 WLO983101 WVK983101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formula1>-1</formula1>
      <formula2>50</formula2>
    </dataValidation>
    <dataValidation type="list" allowBlank="1" showInputMessage="1" showErrorMessage="1" sqref="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5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C65591 IY65591 SU65591 ACQ65591 AMM65591 AWI65591 BGE65591 BQA65591 BZW65591 CJS65591 CTO65591 DDK65591 DNG65591 DXC65591 EGY65591 EQU65591 FAQ65591 FKM65591 FUI65591 GEE65591 GOA65591 GXW65591 HHS65591 HRO65591 IBK65591 ILG65591 IVC65591 JEY65591 JOU65591 JYQ65591 KIM65591 KSI65591 LCE65591 LMA65591 LVW65591 MFS65591 MPO65591 MZK65591 NJG65591 NTC65591 OCY65591 OMU65591 OWQ65591 PGM65591 PQI65591 QAE65591 QKA65591 QTW65591 RDS65591 RNO65591 RXK65591 SHG65591 SRC65591 TAY65591 TKU65591 TUQ65591 UEM65591 UOI65591 UYE65591 VIA65591 VRW65591 WBS65591 WLO65591 WVK65591 C131127 IY131127 SU131127 ACQ131127 AMM131127 AWI131127 BGE131127 BQA131127 BZW131127 CJS131127 CTO131127 DDK131127 DNG131127 DXC131127 EGY131127 EQU131127 FAQ131127 FKM131127 FUI131127 GEE131127 GOA131127 GXW131127 HHS131127 HRO131127 IBK131127 ILG131127 IVC131127 JEY131127 JOU131127 JYQ131127 KIM131127 KSI131127 LCE131127 LMA131127 LVW131127 MFS131127 MPO131127 MZK131127 NJG131127 NTC131127 OCY131127 OMU131127 OWQ131127 PGM131127 PQI131127 QAE131127 QKA131127 QTW131127 RDS131127 RNO131127 RXK131127 SHG131127 SRC131127 TAY131127 TKU131127 TUQ131127 UEM131127 UOI131127 UYE131127 VIA131127 VRW131127 WBS131127 WLO131127 WVK131127 C196663 IY196663 SU196663 ACQ196663 AMM196663 AWI196663 BGE196663 BQA196663 BZW196663 CJS196663 CTO196663 DDK196663 DNG196663 DXC196663 EGY196663 EQU196663 FAQ196663 FKM196663 FUI196663 GEE196663 GOA196663 GXW196663 HHS196663 HRO196663 IBK196663 ILG196663 IVC196663 JEY196663 JOU196663 JYQ196663 KIM196663 KSI196663 LCE196663 LMA196663 LVW196663 MFS196663 MPO196663 MZK196663 NJG196663 NTC196663 OCY196663 OMU196663 OWQ196663 PGM196663 PQI196663 QAE196663 QKA196663 QTW196663 RDS196663 RNO196663 RXK196663 SHG196663 SRC196663 TAY196663 TKU196663 TUQ196663 UEM196663 UOI196663 UYE196663 VIA196663 VRW196663 WBS196663 WLO196663 WVK196663 C262199 IY262199 SU262199 ACQ262199 AMM262199 AWI262199 BGE262199 BQA262199 BZW262199 CJS262199 CTO262199 DDK262199 DNG262199 DXC262199 EGY262199 EQU262199 FAQ262199 FKM262199 FUI262199 GEE262199 GOA262199 GXW262199 HHS262199 HRO262199 IBK262199 ILG262199 IVC262199 JEY262199 JOU262199 JYQ262199 KIM262199 KSI262199 LCE262199 LMA262199 LVW262199 MFS262199 MPO262199 MZK262199 NJG262199 NTC262199 OCY262199 OMU262199 OWQ262199 PGM262199 PQI262199 QAE262199 QKA262199 QTW262199 RDS262199 RNO262199 RXK262199 SHG262199 SRC262199 TAY262199 TKU262199 TUQ262199 UEM262199 UOI262199 UYE262199 VIA262199 VRW262199 WBS262199 WLO262199 WVK262199 C327735 IY327735 SU327735 ACQ327735 AMM327735 AWI327735 BGE327735 BQA327735 BZW327735 CJS327735 CTO327735 DDK327735 DNG327735 DXC327735 EGY327735 EQU327735 FAQ327735 FKM327735 FUI327735 GEE327735 GOA327735 GXW327735 HHS327735 HRO327735 IBK327735 ILG327735 IVC327735 JEY327735 JOU327735 JYQ327735 KIM327735 KSI327735 LCE327735 LMA327735 LVW327735 MFS327735 MPO327735 MZK327735 NJG327735 NTC327735 OCY327735 OMU327735 OWQ327735 PGM327735 PQI327735 QAE327735 QKA327735 QTW327735 RDS327735 RNO327735 RXK327735 SHG327735 SRC327735 TAY327735 TKU327735 TUQ327735 UEM327735 UOI327735 UYE327735 VIA327735 VRW327735 WBS327735 WLO327735 WVK327735 C393271 IY393271 SU393271 ACQ393271 AMM393271 AWI393271 BGE393271 BQA393271 BZW393271 CJS393271 CTO393271 DDK393271 DNG393271 DXC393271 EGY393271 EQU393271 FAQ393271 FKM393271 FUI393271 GEE393271 GOA393271 GXW393271 HHS393271 HRO393271 IBK393271 ILG393271 IVC393271 JEY393271 JOU393271 JYQ393271 KIM393271 KSI393271 LCE393271 LMA393271 LVW393271 MFS393271 MPO393271 MZK393271 NJG393271 NTC393271 OCY393271 OMU393271 OWQ393271 PGM393271 PQI393271 QAE393271 QKA393271 QTW393271 RDS393271 RNO393271 RXK393271 SHG393271 SRC393271 TAY393271 TKU393271 TUQ393271 UEM393271 UOI393271 UYE393271 VIA393271 VRW393271 WBS393271 WLO393271 WVK393271 C458807 IY458807 SU458807 ACQ458807 AMM458807 AWI458807 BGE458807 BQA458807 BZW458807 CJS458807 CTO458807 DDK458807 DNG458807 DXC458807 EGY458807 EQU458807 FAQ458807 FKM458807 FUI458807 GEE458807 GOA458807 GXW458807 HHS458807 HRO458807 IBK458807 ILG458807 IVC458807 JEY458807 JOU458807 JYQ458807 KIM458807 KSI458807 LCE458807 LMA458807 LVW458807 MFS458807 MPO458807 MZK458807 NJG458807 NTC458807 OCY458807 OMU458807 OWQ458807 PGM458807 PQI458807 QAE458807 QKA458807 QTW458807 RDS458807 RNO458807 RXK458807 SHG458807 SRC458807 TAY458807 TKU458807 TUQ458807 UEM458807 UOI458807 UYE458807 VIA458807 VRW458807 WBS458807 WLO458807 WVK458807 C524343 IY524343 SU524343 ACQ524343 AMM524343 AWI524343 BGE524343 BQA524343 BZW524343 CJS524343 CTO524343 DDK524343 DNG524343 DXC524343 EGY524343 EQU524343 FAQ524343 FKM524343 FUI524343 GEE524343 GOA524343 GXW524343 HHS524343 HRO524343 IBK524343 ILG524343 IVC524343 JEY524343 JOU524343 JYQ524343 KIM524343 KSI524343 LCE524343 LMA524343 LVW524343 MFS524343 MPO524343 MZK524343 NJG524343 NTC524343 OCY524343 OMU524343 OWQ524343 PGM524343 PQI524343 QAE524343 QKA524343 QTW524343 RDS524343 RNO524343 RXK524343 SHG524343 SRC524343 TAY524343 TKU524343 TUQ524343 UEM524343 UOI524343 UYE524343 VIA524343 VRW524343 WBS524343 WLO524343 WVK524343 C589879 IY589879 SU589879 ACQ589879 AMM589879 AWI589879 BGE589879 BQA589879 BZW589879 CJS589879 CTO589879 DDK589879 DNG589879 DXC589879 EGY589879 EQU589879 FAQ589879 FKM589879 FUI589879 GEE589879 GOA589879 GXW589879 HHS589879 HRO589879 IBK589879 ILG589879 IVC589879 JEY589879 JOU589879 JYQ589879 KIM589879 KSI589879 LCE589879 LMA589879 LVW589879 MFS589879 MPO589879 MZK589879 NJG589879 NTC589879 OCY589879 OMU589879 OWQ589879 PGM589879 PQI589879 QAE589879 QKA589879 QTW589879 RDS589879 RNO589879 RXK589879 SHG589879 SRC589879 TAY589879 TKU589879 TUQ589879 UEM589879 UOI589879 UYE589879 VIA589879 VRW589879 WBS589879 WLO589879 WVK589879 C655415 IY655415 SU655415 ACQ655415 AMM655415 AWI655415 BGE655415 BQA655415 BZW655415 CJS655415 CTO655415 DDK655415 DNG655415 DXC655415 EGY655415 EQU655415 FAQ655415 FKM655415 FUI655415 GEE655415 GOA655415 GXW655415 HHS655415 HRO655415 IBK655415 ILG655415 IVC655415 JEY655415 JOU655415 JYQ655415 KIM655415 KSI655415 LCE655415 LMA655415 LVW655415 MFS655415 MPO655415 MZK655415 NJG655415 NTC655415 OCY655415 OMU655415 OWQ655415 PGM655415 PQI655415 QAE655415 QKA655415 QTW655415 RDS655415 RNO655415 RXK655415 SHG655415 SRC655415 TAY655415 TKU655415 TUQ655415 UEM655415 UOI655415 UYE655415 VIA655415 VRW655415 WBS655415 WLO655415 WVK655415 C720951 IY720951 SU720951 ACQ720951 AMM720951 AWI720951 BGE720951 BQA720951 BZW720951 CJS720951 CTO720951 DDK720951 DNG720951 DXC720951 EGY720951 EQU720951 FAQ720951 FKM720951 FUI720951 GEE720951 GOA720951 GXW720951 HHS720951 HRO720951 IBK720951 ILG720951 IVC720951 JEY720951 JOU720951 JYQ720951 KIM720951 KSI720951 LCE720951 LMA720951 LVW720951 MFS720951 MPO720951 MZK720951 NJG720951 NTC720951 OCY720951 OMU720951 OWQ720951 PGM720951 PQI720951 QAE720951 QKA720951 QTW720951 RDS720951 RNO720951 RXK720951 SHG720951 SRC720951 TAY720951 TKU720951 TUQ720951 UEM720951 UOI720951 UYE720951 VIA720951 VRW720951 WBS720951 WLO720951 WVK720951 C786487 IY786487 SU786487 ACQ786487 AMM786487 AWI786487 BGE786487 BQA786487 BZW786487 CJS786487 CTO786487 DDK786487 DNG786487 DXC786487 EGY786487 EQU786487 FAQ786487 FKM786487 FUI786487 GEE786487 GOA786487 GXW786487 HHS786487 HRO786487 IBK786487 ILG786487 IVC786487 JEY786487 JOU786487 JYQ786487 KIM786487 KSI786487 LCE786487 LMA786487 LVW786487 MFS786487 MPO786487 MZK786487 NJG786487 NTC786487 OCY786487 OMU786487 OWQ786487 PGM786487 PQI786487 QAE786487 QKA786487 QTW786487 RDS786487 RNO786487 RXK786487 SHG786487 SRC786487 TAY786487 TKU786487 TUQ786487 UEM786487 UOI786487 UYE786487 VIA786487 VRW786487 WBS786487 WLO786487 WVK786487 C852023 IY852023 SU852023 ACQ852023 AMM852023 AWI852023 BGE852023 BQA852023 BZW852023 CJS852023 CTO852023 DDK852023 DNG852023 DXC852023 EGY852023 EQU852023 FAQ852023 FKM852023 FUI852023 GEE852023 GOA852023 GXW852023 HHS852023 HRO852023 IBK852023 ILG852023 IVC852023 JEY852023 JOU852023 JYQ852023 KIM852023 KSI852023 LCE852023 LMA852023 LVW852023 MFS852023 MPO852023 MZK852023 NJG852023 NTC852023 OCY852023 OMU852023 OWQ852023 PGM852023 PQI852023 QAE852023 QKA852023 QTW852023 RDS852023 RNO852023 RXK852023 SHG852023 SRC852023 TAY852023 TKU852023 TUQ852023 UEM852023 UOI852023 UYE852023 VIA852023 VRW852023 WBS852023 WLO852023 WVK852023 C917559 IY917559 SU917559 ACQ917559 AMM917559 AWI917559 BGE917559 BQA917559 BZW917559 CJS917559 CTO917559 DDK917559 DNG917559 DXC917559 EGY917559 EQU917559 FAQ917559 FKM917559 FUI917559 GEE917559 GOA917559 GXW917559 HHS917559 HRO917559 IBK917559 ILG917559 IVC917559 JEY917559 JOU917559 JYQ917559 KIM917559 KSI917559 LCE917559 LMA917559 LVW917559 MFS917559 MPO917559 MZK917559 NJG917559 NTC917559 OCY917559 OMU917559 OWQ917559 PGM917559 PQI917559 QAE917559 QKA917559 QTW917559 RDS917559 RNO917559 RXK917559 SHG917559 SRC917559 TAY917559 TKU917559 TUQ917559 UEM917559 UOI917559 UYE917559 VIA917559 VRW917559 WBS917559 WLO917559 WVK917559 C983095 IY983095 SU983095 ACQ983095 AMM983095 AWI983095 BGE983095 BQA983095 BZW983095 CJS983095 CTO983095 DDK983095 DNG983095 DXC983095 EGY983095 EQU983095 FAQ983095 FKM983095 FUI983095 GEE983095 GOA983095 GXW983095 HHS983095 HRO983095 IBK983095 ILG983095 IVC983095 JEY983095 JOU983095 JYQ983095 KIM983095 KSI983095 LCE983095 LMA983095 LVW983095 MFS983095 MPO983095 MZK983095 NJG983095 NTC983095 OCY983095 OMU983095 OWQ983095 PGM983095 PQI983095 QAE983095 QKA983095 QTW983095 RDS983095 RNO983095 RXK983095 SHG983095 SRC983095 TAY983095 TKU983095 TUQ983095 UEM983095 UOI983095 UYE983095 VIA983095 VRW983095 WBS983095 WLO983095 WVK983095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formula1>"Ventil,Termostat,Elektronik,Andet,Irrelev,Uvis"</formula1>
    </dataValidation>
    <dataValidation type="whole" showInputMessage="1" showErrorMessage="1" sqref="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formula1>-1</formula1>
      <formula2>9</formula2>
    </dataValidation>
    <dataValidation type="whole" showInputMessage="1" showError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1</formula1>
      <formula2>5</formula2>
    </dataValidation>
    <dataValidation type="decimal" allowBlank="1" showInputMessage="1" showErrorMessage="1" sqref="C128:C133 IY128:IY133 SU128:SU133 ACQ128:ACQ133 AMM128:AMM133 AWI128:AWI133 BGE128:BGE133 BQA128:BQA133 BZW128:BZW133 CJS128:CJS133 CTO128:CTO133 DDK128:DDK133 DNG128:DNG133 DXC128:DXC133 EGY128:EGY133 EQU128:EQU133 FAQ128:FAQ133 FKM128:FKM133 FUI128:FUI133 GEE128:GEE133 GOA128:GOA133 GXW128:GXW133 HHS128:HHS133 HRO128:HRO133 IBK128:IBK133 ILG128:ILG133 IVC128:IVC133 JEY128:JEY133 JOU128:JOU133 JYQ128:JYQ133 KIM128:KIM133 KSI128:KSI133 LCE128:LCE133 LMA128:LMA133 LVW128:LVW133 MFS128:MFS133 MPO128:MPO133 MZK128:MZK133 NJG128:NJG133 NTC128:NTC133 OCY128:OCY133 OMU128:OMU133 OWQ128:OWQ133 PGM128:PGM133 PQI128:PQI133 QAE128:QAE133 QKA128:QKA133 QTW128:QTW133 RDS128:RDS133 RNO128:RNO133 RXK128:RXK133 SHG128:SHG133 SRC128:SRC133 TAY128:TAY133 TKU128:TKU133 TUQ128:TUQ133 UEM128:UEM133 UOI128:UOI133 UYE128:UYE133 VIA128:VIA133 VRW128:VRW133 WBS128:WBS133 WLO128:WLO133 WVK128:WVK133 C65664:C65669 IY65664:IY65669 SU65664:SU65669 ACQ65664:ACQ65669 AMM65664:AMM65669 AWI65664:AWI65669 BGE65664:BGE65669 BQA65664:BQA65669 BZW65664:BZW65669 CJS65664:CJS65669 CTO65664:CTO65669 DDK65664:DDK65669 DNG65664:DNG65669 DXC65664:DXC65669 EGY65664:EGY65669 EQU65664:EQU65669 FAQ65664:FAQ65669 FKM65664:FKM65669 FUI65664:FUI65669 GEE65664:GEE65669 GOA65664:GOA65669 GXW65664:GXW65669 HHS65664:HHS65669 HRO65664:HRO65669 IBK65664:IBK65669 ILG65664:ILG65669 IVC65664:IVC65669 JEY65664:JEY65669 JOU65664:JOU65669 JYQ65664:JYQ65669 KIM65664:KIM65669 KSI65664:KSI65669 LCE65664:LCE65669 LMA65664:LMA65669 LVW65664:LVW65669 MFS65664:MFS65669 MPO65664:MPO65669 MZK65664:MZK65669 NJG65664:NJG65669 NTC65664:NTC65669 OCY65664:OCY65669 OMU65664:OMU65669 OWQ65664:OWQ65669 PGM65664:PGM65669 PQI65664:PQI65669 QAE65664:QAE65669 QKA65664:QKA65669 QTW65664:QTW65669 RDS65664:RDS65669 RNO65664:RNO65669 RXK65664:RXK65669 SHG65664:SHG65669 SRC65664:SRC65669 TAY65664:TAY65669 TKU65664:TKU65669 TUQ65664:TUQ65669 UEM65664:UEM65669 UOI65664:UOI65669 UYE65664:UYE65669 VIA65664:VIA65669 VRW65664:VRW65669 WBS65664:WBS65669 WLO65664:WLO65669 WVK65664:WVK65669 C131200:C131205 IY131200:IY131205 SU131200:SU131205 ACQ131200:ACQ131205 AMM131200:AMM131205 AWI131200:AWI131205 BGE131200:BGE131205 BQA131200:BQA131205 BZW131200:BZW131205 CJS131200:CJS131205 CTO131200:CTO131205 DDK131200:DDK131205 DNG131200:DNG131205 DXC131200:DXC131205 EGY131200:EGY131205 EQU131200:EQU131205 FAQ131200:FAQ131205 FKM131200:FKM131205 FUI131200:FUI131205 GEE131200:GEE131205 GOA131200:GOA131205 GXW131200:GXW131205 HHS131200:HHS131205 HRO131200:HRO131205 IBK131200:IBK131205 ILG131200:ILG131205 IVC131200:IVC131205 JEY131200:JEY131205 JOU131200:JOU131205 JYQ131200:JYQ131205 KIM131200:KIM131205 KSI131200:KSI131205 LCE131200:LCE131205 LMA131200:LMA131205 LVW131200:LVW131205 MFS131200:MFS131205 MPO131200:MPO131205 MZK131200:MZK131205 NJG131200:NJG131205 NTC131200:NTC131205 OCY131200:OCY131205 OMU131200:OMU131205 OWQ131200:OWQ131205 PGM131200:PGM131205 PQI131200:PQI131205 QAE131200:QAE131205 QKA131200:QKA131205 QTW131200:QTW131205 RDS131200:RDS131205 RNO131200:RNO131205 RXK131200:RXK131205 SHG131200:SHG131205 SRC131200:SRC131205 TAY131200:TAY131205 TKU131200:TKU131205 TUQ131200:TUQ131205 UEM131200:UEM131205 UOI131200:UOI131205 UYE131200:UYE131205 VIA131200:VIA131205 VRW131200:VRW131205 WBS131200:WBS131205 WLO131200:WLO131205 WVK131200:WVK131205 C196736:C196741 IY196736:IY196741 SU196736:SU196741 ACQ196736:ACQ196741 AMM196736:AMM196741 AWI196736:AWI196741 BGE196736:BGE196741 BQA196736:BQA196741 BZW196736:BZW196741 CJS196736:CJS196741 CTO196736:CTO196741 DDK196736:DDK196741 DNG196736:DNG196741 DXC196736:DXC196741 EGY196736:EGY196741 EQU196736:EQU196741 FAQ196736:FAQ196741 FKM196736:FKM196741 FUI196736:FUI196741 GEE196736:GEE196741 GOA196736:GOA196741 GXW196736:GXW196741 HHS196736:HHS196741 HRO196736:HRO196741 IBK196736:IBK196741 ILG196736:ILG196741 IVC196736:IVC196741 JEY196736:JEY196741 JOU196736:JOU196741 JYQ196736:JYQ196741 KIM196736:KIM196741 KSI196736:KSI196741 LCE196736:LCE196741 LMA196736:LMA196741 LVW196736:LVW196741 MFS196736:MFS196741 MPO196736:MPO196741 MZK196736:MZK196741 NJG196736:NJG196741 NTC196736:NTC196741 OCY196736:OCY196741 OMU196736:OMU196741 OWQ196736:OWQ196741 PGM196736:PGM196741 PQI196736:PQI196741 QAE196736:QAE196741 QKA196736:QKA196741 QTW196736:QTW196741 RDS196736:RDS196741 RNO196736:RNO196741 RXK196736:RXK196741 SHG196736:SHG196741 SRC196736:SRC196741 TAY196736:TAY196741 TKU196736:TKU196741 TUQ196736:TUQ196741 UEM196736:UEM196741 UOI196736:UOI196741 UYE196736:UYE196741 VIA196736:VIA196741 VRW196736:VRW196741 WBS196736:WBS196741 WLO196736:WLO196741 WVK196736:WVK196741 C262272:C262277 IY262272:IY262277 SU262272:SU262277 ACQ262272:ACQ262277 AMM262272:AMM262277 AWI262272:AWI262277 BGE262272:BGE262277 BQA262272:BQA262277 BZW262272:BZW262277 CJS262272:CJS262277 CTO262272:CTO262277 DDK262272:DDK262277 DNG262272:DNG262277 DXC262272:DXC262277 EGY262272:EGY262277 EQU262272:EQU262277 FAQ262272:FAQ262277 FKM262272:FKM262277 FUI262272:FUI262277 GEE262272:GEE262277 GOA262272:GOA262277 GXW262272:GXW262277 HHS262272:HHS262277 HRO262272:HRO262277 IBK262272:IBK262277 ILG262272:ILG262277 IVC262272:IVC262277 JEY262272:JEY262277 JOU262272:JOU262277 JYQ262272:JYQ262277 KIM262272:KIM262277 KSI262272:KSI262277 LCE262272:LCE262277 LMA262272:LMA262277 LVW262272:LVW262277 MFS262272:MFS262277 MPO262272:MPO262277 MZK262272:MZK262277 NJG262272:NJG262277 NTC262272:NTC262277 OCY262272:OCY262277 OMU262272:OMU262277 OWQ262272:OWQ262277 PGM262272:PGM262277 PQI262272:PQI262277 QAE262272:QAE262277 QKA262272:QKA262277 QTW262272:QTW262277 RDS262272:RDS262277 RNO262272:RNO262277 RXK262272:RXK262277 SHG262272:SHG262277 SRC262272:SRC262277 TAY262272:TAY262277 TKU262272:TKU262277 TUQ262272:TUQ262277 UEM262272:UEM262277 UOI262272:UOI262277 UYE262272:UYE262277 VIA262272:VIA262277 VRW262272:VRW262277 WBS262272:WBS262277 WLO262272:WLO262277 WVK262272:WVK262277 C327808:C327813 IY327808:IY327813 SU327808:SU327813 ACQ327808:ACQ327813 AMM327808:AMM327813 AWI327808:AWI327813 BGE327808:BGE327813 BQA327808:BQA327813 BZW327808:BZW327813 CJS327808:CJS327813 CTO327808:CTO327813 DDK327808:DDK327813 DNG327808:DNG327813 DXC327808:DXC327813 EGY327808:EGY327813 EQU327808:EQU327813 FAQ327808:FAQ327813 FKM327808:FKM327813 FUI327808:FUI327813 GEE327808:GEE327813 GOA327808:GOA327813 GXW327808:GXW327813 HHS327808:HHS327813 HRO327808:HRO327813 IBK327808:IBK327813 ILG327808:ILG327813 IVC327808:IVC327813 JEY327808:JEY327813 JOU327808:JOU327813 JYQ327808:JYQ327813 KIM327808:KIM327813 KSI327808:KSI327813 LCE327808:LCE327813 LMA327808:LMA327813 LVW327808:LVW327813 MFS327808:MFS327813 MPO327808:MPO327813 MZK327808:MZK327813 NJG327808:NJG327813 NTC327808:NTC327813 OCY327808:OCY327813 OMU327808:OMU327813 OWQ327808:OWQ327813 PGM327808:PGM327813 PQI327808:PQI327813 QAE327808:QAE327813 QKA327808:QKA327813 QTW327808:QTW327813 RDS327808:RDS327813 RNO327808:RNO327813 RXK327808:RXK327813 SHG327808:SHG327813 SRC327808:SRC327813 TAY327808:TAY327813 TKU327808:TKU327813 TUQ327808:TUQ327813 UEM327808:UEM327813 UOI327808:UOI327813 UYE327808:UYE327813 VIA327808:VIA327813 VRW327808:VRW327813 WBS327808:WBS327813 WLO327808:WLO327813 WVK327808:WVK327813 C393344:C393349 IY393344:IY393349 SU393344:SU393349 ACQ393344:ACQ393349 AMM393344:AMM393349 AWI393344:AWI393349 BGE393344:BGE393349 BQA393344:BQA393349 BZW393344:BZW393349 CJS393344:CJS393349 CTO393344:CTO393349 DDK393344:DDK393349 DNG393344:DNG393349 DXC393344:DXC393349 EGY393344:EGY393349 EQU393344:EQU393349 FAQ393344:FAQ393349 FKM393344:FKM393349 FUI393344:FUI393349 GEE393344:GEE393349 GOA393344:GOA393349 GXW393344:GXW393349 HHS393344:HHS393349 HRO393344:HRO393349 IBK393344:IBK393349 ILG393344:ILG393349 IVC393344:IVC393349 JEY393344:JEY393349 JOU393344:JOU393349 JYQ393344:JYQ393349 KIM393344:KIM393349 KSI393344:KSI393349 LCE393344:LCE393349 LMA393344:LMA393349 LVW393344:LVW393349 MFS393344:MFS393349 MPO393344:MPO393349 MZK393344:MZK393349 NJG393344:NJG393349 NTC393344:NTC393349 OCY393344:OCY393349 OMU393344:OMU393349 OWQ393344:OWQ393349 PGM393344:PGM393349 PQI393344:PQI393349 QAE393344:QAE393349 QKA393344:QKA393349 QTW393344:QTW393349 RDS393344:RDS393349 RNO393344:RNO393349 RXK393344:RXK393349 SHG393344:SHG393349 SRC393344:SRC393349 TAY393344:TAY393349 TKU393344:TKU393349 TUQ393344:TUQ393349 UEM393344:UEM393349 UOI393344:UOI393349 UYE393344:UYE393349 VIA393344:VIA393349 VRW393344:VRW393349 WBS393344:WBS393349 WLO393344:WLO393349 WVK393344:WVK393349 C458880:C458885 IY458880:IY458885 SU458880:SU458885 ACQ458880:ACQ458885 AMM458880:AMM458885 AWI458880:AWI458885 BGE458880:BGE458885 BQA458880:BQA458885 BZW458880:BZW458885 CJS458880:CJS458885 CTO458880:CTO458885 DDK458880:DDK458885 DNG458880:DNG458885 DXC458880:DXC458885 EGY458880:EGY458885 EQU458880:EQU458885 FAQ458880:FAQ458885 FKM458880:FKM458885 FUI458880:FUI458885 GEE458880:GEE458885 GOA458880:GOA458885 GXW458880:GXW458885 HHS458880:HHS458885 HRO458880:HRO458885 IBK458880:IBK458885 ILG458880:ILG458885 IVC458880:IVC458885 JEY458880:JEY458885 JOU458880:JOU458885 JYQ458880:JYQ458885 KIM458880:KIM458885 KSI458880:KSI458885 LCE458880:LCE458885 LMA458880:LMA458885 LVW458880:LVW458885 MFS458880:MFS458885 MPO458880:MPO458885 MZK458880:MZK458885 NJG458880:NJG458885 NTC458880:NTC458885 OCY458880:OCY458885 OMU458880:OMU458885 OWQ458880:OWQ458885 PGM458880:PGM458885 PQI458880:PQI458885 QAE458880:QAE458885 QKA458880:QKA458885 QTW458880:QTW458885 RDS458880:RDS458885 RNO458880:RNO458885 RXK458880:RXK458885 SHG458880:SHG458885 SRC458880:SRC458885 TAY458880:TAY458885 TKU458880:TKU458885 TUQ458880:TUQ458885 UEM458880:UEM458885 UOI458880:UOI458885 UYE458880:UYE458885 VIA458880:VIA458885 VRW458880:VRW458885 WBS458880:WBS458885 WLO458880:WLO458885 WVK458880:WVK458885 C524416:C524421 IY524416:IY524421 SU524416:SU524421 ACQ524416:ACQ524421 AMM524416:AMM524421 AWI524416:AWI524421 BGE524416:BGE524421 BQA524416:BQA524421 BZW524416:BZW524421 CJS524416:CJS524421 CTO524416:CTO524421 DDK524416:DDK524421 DNG524416:DNG524421 DXC524416:DXC524421 EGY524416:EGY524421 EQU524416:EQU524421 FAQ524416:FAQ524421 FKM524416:FKM524421 FUI524416:FUI524421 GEE524416:GEE524421 GOA524416:GOA524421 GXW524416:GXW524421 HHS524416:HHS524421 HRO524416:HRO524421 IBK524416:IBK524421 ILG524416:ILG524421 IVC524416:IVC524421 JEY524416:JEY524421 JOU524416:JOU524421 JYQ524416:JYQ524421 KIM524416:KIM524421 KSI524416:KSI524421 LCE524416:LCE524421 LMA524416:LMA524421 LVW524416:LVW524421 MFS524416:MFS524421 MPO524416:MPO524421 MZK524416:MZK524421 NJG524416:NJG524421 NTC524416:NTC524421 OCY524416:OCY524421 OMU524416:OMU524421 OWQ524416:OWQ524421 PGM524416:PGM524421 PQI524416:PQI524421 QAE524416:QAE524421 QKA524416:QKA524421 QTW524416:QTW524421 RDS524416:RDS524421 RNO524416:RNO524421 RXK524416:RXK524421 SHG524416:SHG524421 SRC524416:SRC524421 TAY524416:TAY524421 TKU524416:TKU524421 TUQ524416:TUQ524421 UEM524416:UEM524421 UOI524416:UOI524421 UYE524416:UYE524421 VIA524416:VIA524421 VRW524416:VRW524421 WBS524416:WBS524421 WLO524416:WLO524421 WVK524416:WVK524421 C589952:C589957 IY589952:IY589957 SU589952:SU589957 ACQ589952:ACQ589957 AMM589952:AMM589957 AWI589952:AWI589957 BGE589952:BGE589957 BQA589952:BQA589957 BZW589952:BZW589957 CJS589952:CJS589957 CTO589952:CTO589957 DDK589952:DDK589957 DNG589952:DNG589957 DXC589952:DXC589957 EGY589952:EGY589957 EQU589952:EQU589957 FAQ589952:FAQ589957 FKM589952:FKM589957 FUI589952:FUI589957 GEE589952:GEE589957 GOA589952:GOA589957 GXW589952:GXW589957 HHS589952:HHS589957 HRO589952:HRO589957 IBK589952:IBK589957 ILG589952:ILG589957 IVC589952:IVC589957 JEY589952:JEY589957 JOU589952:JOU589957 JYQ589952:JYQ589957 KIM589952:KIM589957 KSI589952:KSI589957 LCE589952:LCE589957 LMA589952:LMA589957 LVW589952:LVW589957 MFS589952:MFS589957 MPO589952:MPO589957 MZK589952:MZK589957 NJG589952:NJG589957 NTC589952:NTC589957 OCY589952:OCY589957 OMU589952:OMU589957 OWQ589952:OWQ589957 PGM589952:PGM589957 PQI589952:PQI589957 QAE589952:QAE589957 QKA589952:QKA589957 QTW589952:QTW589957 RDS589952:RDS589957 RNO589952:RNO589957 RXK589952:RXK589957 SHG589952:SHG589957 SRC589952:SRC589957 TAY589952:TAY589957 TKU589952:TKU589957 TUQ589952:TUQ589957 UEM589952:UEM589957 UOI589952:UOI589957 UYE589952:UYE589957 VIA589952:VIA589957 VRW589952:VRW589957 WBS589952:WBS589957 WLO589952:WLO589957 WVK589952:WVK589957 C655488:C655493 IY655488:IY655493 SU655488:SU655493 ACQ655488:ACQ655493 AMM655488:AMM655493 AWI655488:AWI655493 BGE655488:BGE655493 BQA655488:BQA655493 BZW655488:BZW655493 CJS655488:CJS655493 CTO655488:CTO655493 DDK655488:DDK655493 DNG655488:DNG655493 DXC655488:DXC655493 EGY655488:EGY655493 EQU655488:EQU655493 FAQ655488:FAQ655493 FKM655488:FKM655493 FUI655488:FUI655493 GEE655488:GEE655493 GOA655488:GOA655493 GXW655488:GXW655493 HHS655488:HHS655493 HRO655488:HRO655493 IBK655488:IBK655493 ILG655488:ILG655493 IVC655488:IVC655493 JEY655488:JEY655493 JOU655488:JOU655493 JYQ655488:JYQ655493 KIM655488:KIM655493 KSI655488:KSI655493 LCE655488:LCE655493 LMA655488:LMA655493 LVW655488:LVW655493 MFS655488:MFS655493 MPO655488:MPO655493 MZK655488:MZK655493 NJG655488:NJG655493 NTC655488:NTC655493 OCY655488:OCY655493 OMU655488:OMU655493 OWQ655488:OWQ655493 PGM655488:PGM655493 PQI655488:PQI655493 QAE655488:QAE655493 QKA655488:QKA655493 QTW655488:QTW655493 RDS655488:RDS655493 RNO655488:RNO655493 RXK655488:RXK655493 SHG655488:SHG655493 SRC655488:SRC655493 TAY655488:TAY655493 TKU655488:TKU655493 TUQ655488:TUQ655493 UEM655488:UEM655493 UOI655488:UOI655493 UYE655488:UYE655493 VIA655488:VIA655493 VRW655488:VRW655493 WBS655488:WBS655493 WLO655488:WLO655493 WVK655488:WVK655493 C721024:C721029 IY721024:IY721029 SU721024:SU721029 ACQ721024:ACQ721029 AMM721024:AMM721029 AWI721024:AWI721029 BGE721024:BGE721029 BQA721024:BQA721029 BZW721024:BZW721029 CJS721024:CJS721029 CTO721024:CTO721029 DDK721024:DDK721029 DNG721024:DNG721029 DXC721024:DXC721029 EGY721024:EGY721029 EQU721024:EQU721029 FAQ721024:FAQ721029 FKM721024:FKM721029 FUI721024:FUI721029 GEE721024:GEE721029 GOA721024:GOA721029 GXW721024:GXW721029 HHS721024:HHS721029 HRO721024:HRO721029 IBK721024:IBK721029 ILG721024:ILG721029 IVC721024:IVC721029 JEY721024:JEY721029 JOU721024:JOU721029 JYQ721024:JYQ721029 KIM721024:KIM721029 KSI721024:KSI721029 LCE721024:LCE721029 LMA721024:LMA721029 LVW721024:LVW721029 MFS721024:MFS721029 MPO721024:MPO721029 MZK721024:MZK721029 NJG721024:NJG721029 NTC721024:NTC721029 OCY721024:OCY721029 OMU721024:OMU721029 OWQ721024:OWQ721029 PGM721024:PGM721029 PQI721024:PQI721029 QAE721024:QAE721029 QKA721024:QKA721029 QTW721024:QTW721029 RDS721024:RDS721029 RNO721024:RNO721029 RXK721024:RXK721029 SHG721024:SHG721029 SRC721024:SRC721029 TAY721024:TAY721029 TKU721024:TKU721029 TUQ721024:TUQ721029 UEM721024:UEM721029 UOI721024:UOI721029 UYE721024:UYE721029 VIA721024:VIA721029 VRW721024:VRW721029 WBS721024:WBS721029 WLO721024:WLO721029 WVK721024:WVK721029 C786560:C786565 IY786560:IY786565 SU786560:SU786565 ACQ786560:ACQ786565 AMM786560:AMM786565 AWI786560:AWI786565 BGE786560:BGE786565 BQA786560:BQA786565 BZW786560:BZW786565 CJS786560:CJS786565 CTO786560:CTO786565 DDK786560:DDK786565 DNG786560:DNG786565 DXC786560:DXC786565 EGY786560:EGY786565 EQU786560:EQU786565 FAQ786560:FAQ786565 FKM786560:FKM786565 FUI786560:FUI786565 GEE786560:GEE786565 GOA786560:GOA786565 GXW786560:GXW786565 HHS786560:HHS786565 HRO786560:HRO786565 IBK786560:IBK786565 ILG786560:ILG786565 IVC786560:IVC786565 JEY786560:JEY786565 JOU786560:JOU786565 JYQ786560:JYQ786565 KIM786560:KIM786565 KSI786560:KSI786565 LCE786560:LCE786565 LMA786560:LMA786565 LVW786560:LVW786565 MFS786560:MFS786565 MPO786560:MPO786565 MZK786560:MZK786565 NJG786560:NJG786565 NTC786560:NTC786565 OCY786560:OCY786565 OMU786560:OMU786565 OWQ786560:OWQ786565 PGM786560:PGM786565 PQI786560:PQI786565 QAE786560:QAE786565 QKA786560:QKA786565 QTW786560:QTW786565 RDS786560:RDS786565 RNO786560:RNO786565 RXK786560:RXK786565 SHG786560:SHG786565 SRC786560:SRC786565 TAY786560:TAY786565 TKU786560:TKU786565 TUQ786560:TUQ786565 UEM786560:UEM786565 UOI786560:UOI786565 UYE786560:UYE786565 VIA786560:VIA786565 VRW786560:VRW786565 WBS786560:WBS786565 WLO786560:WLO786565 WVK786560:WVK786565 C852096:C852101 IY852096:IY852101 SU852096:SU852101 ACQ852096:ACQ852101 AMM852096:AMM852101 AWI852096:AWI852101 BGE852096:BGE852101 BQA852096:BQA852101 BZW852096:BZW852101 CJS852096:CJS852101 CTO852096:CTO852101 DDK852096:DDK852101 DNG852096:DNG852101 DXC852096:DXC852101 EGY852096:EGY852101 EQU852096:EQU852101 FAQ852096:FAQ852101 FKM852096:FKM852101 FUI852096:FUI852101 GEE852096:GEE852101 GOA852096:GOA852101 GXW852096:GXW852101 HHS852096:HHS852101 HRO852096:HRO852101 IBK852096:IBK852101 ILG852096:ILG852101 IVC852096:IVC852101 JEY852096:JEY852101 JOU852096:JOU852101 JYQ852096:JYQ852101 KIM852096:KIM852101 KSI852096:KSI852101 LCE852096:LCE852101 LMA852096:LMA852101 LVW852096:LVW852101 MFS852096:MFS852101 MPO852096:MPO852101 MZK852096:MZK852101 NJG852096:NJG852101 NTC852096:NTC852101 OCY852096:OCY852101 OMU852096:OMU852101 OWQ852096:OWQ852101 PGM852096:PGM852101 PQI852096:PQI852101 QAE852096:QAE852101 QKA852096:QKA852101 QTW852096:QTW852101 RDS852096:RDS852101 RNO852096:RNO852101 RXK852096:RXK852101 SHG852096:SHG852101 SRC852096:SRC852101 TAY852096:TAY852101 TKU852096:TKU852101 TUQ852096:TUQ852101 UEM852096:UEM852101 UOI852096:UOI852101 UYE852096:UYE852101 VIA852096:VIA852101 VRW852096:VRW852101 WBS852096:WBS852101 WLO852096:WLO852101 WVK852096:WVK852101 C917632:C917637 IY917632:IY917637 SU917632:SU917637 ACQ917632:ACQ917637 AMM917632:AMM917637 AWI917632:AWI917637 BGE917632:BGE917637 BQA917632:BQA917637 BZW917632:BZW917637 CJS917632:CJS917637 CTO917632:CTO917637 DDK917632:DDK917637 DNG917632:DNG917637 DXC917632:DXC917637 EGY917632:EGY917637 EQU917632:EQU917637 FAQ917632:FAQ917637 FKM917632:FKM917637 FUI917632:FUI917637 GEE917632:GEE917637 GOA917632:GOA917637 GXW917632:GXW917637 HHS917632:HHS917637 HRO917632:HRO917637 IBK917632:IBK917637 ILG917632:ILG917637 IVC917632:IVC917637 JEY917632:JEY917637 JOU917632:JOU917637 JYQ917632:JYQ917637 KIM917632:KIM917637 KSI917632:KSI917637 LCE917632:LCE917637 LMA917632:LMA917637 LVW917632:LVW917637 MFS917632:MFS917637 MPO917632:MPO917637 MZK917632:MZK917637 NJG917632:NJG917637 NTC917632:NTC917637 OCY917632:OCY917637 OMU917632:OMU917637 OWQ917632:OWQ917637 PGM917632:PGM917637 PQI917632:PQI917637 QAE917632:QAE917637 QKA917632:QKA917637 QTW917632:QTW917637 RDS917632:RDS917637 RNO917632:RNO917637 RXK917632:RXK917637 SHG917632:SHG917637 SRC917632:SRC917637 TAY917632:TAY917637 TKU917632:TKU917637 TUQ917632:TUQ917637 UEM917632:UEM917637 UOI917632:UOI917637 UYE917632:UYE917637 VIA917632:VIA917637 VRW917632:VRW917637 WBS917632:WBS917637 WLO917632:WLO917637 WVK917632:WVK917637 C983168:C983173 IY983168:IY983173 SU983168:SU983173 ACQ983168:ACQ983173 AMM983168:AMM983173 AWI983168:AWI983173 BGE983168:BGE983173 BQA983168:BQA983173 BZW983168:BZW983173 CJS983168:CJS983173 CTO983168:CTO983173 DDK983168:DDK983173 DNG983168:DNG983173 DXC983168:DXC983173 EGY983168:EGY983173 EQU983168:EQU983173 FAQ983168:FAQ983173 FKM983168:FKM983173 FUI983168:FUI983173 GEE983168:GEE983173 GOA983168:GOA983173 GXW983168:GXW983173 HHS983168:HHS983173 HRO983168:HRO983173 IBK983168:IBK983173 ILG983168:ILG983173 IVC983168:IVC983173 JEY983168:JEY983173 JOU983168:JOU983173 JYQ983168:JYQ983173 KIM983168:KIM983173 KSI983168:KSI983173 LCE983168:LCE983173 LMA983168:LMA983173 LVW983168:LVW983173 MFS983168:MFS983173 MPO983168:MPO983173 MZK983168:MZK983173 NJG983168:NJG983173 NTC983168:NTC983173 OCY983168:OCY983173 OMU983168:OMU983173 OWQ983168:OWQ983173 PGM983168:PGM983173 PQI983168:PQI983173 QAE983168:QAE983173 QKA983168:QKA983173 QTW983168:QTW983173 RDS983168:RDS983173 RNO983168:RNO983173 RXK983168:RXK983173 SHG983168:SHG983173 SRC983168:SRC983173 TAY983168:TAY983173 TKU983168:TKU983173 TUQ983168:TUQ983173 UEM983168:UEM983173 UOI983168:UOI983173 UYE983168:UYE983173 VIA983168:VIA983173 VRW983168:VRW983173 WBS983168:WBS983173 WLO983168:WLO983173 WVK983168:WVK983173">
      <formula1>0</formula1>
      <formula2>1</formula2>
    </dataValidation>
    <dataValidation type="whole" showInputMessage="1" showErrorMessage="1" sqref="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formula1>0</formula1>
      <formula2>30</formula2>
    </dataValidation>
    <dataValidation type="whole" allowBlank="1" showInputMessage="1" showErrorMessage="1" sqref="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formula1>0</formula1>
      <formula2>160</formula2>
    </dataValidation>
    <dataValidation type="whole" showInputMessage="1" showErrorMessage="1" sqref="C70:C72 IY70:IY72 SU70:SU72 ACQ70:ACQ72 AMM70:AMM72 AWI70:AWI72 BGE70:BGE72 BQA70:BQA72 BZW70:BZW72 CJS70:CJS72 CTO70:CTO72 DDK70:DDK72 DNG70:DNG72 DXC70:DXC72 EGY70:EGY72 EQU70:EQU72 FAQ70:FAQ72 FKM70:FKM72 FUI70:FUI72 GEE70:GEE72 GOA70:GOA72 GXW70:GXW72 HHS70:HHS72 HRO70:HRO72 IBK70:IBK72 ILG70:ILG72 IVC70:IVC72 JEY70:JEY72 JOU70:JOU72 JYQ70:JYQ72 KIM70:KIM72 KSI70:KSI72 LCE70:LCE72 LMA70:LMA72 LVW70:LVW72 MFS70:MFS72 MPO70:MPO72 MZK70:MZK72 NJG70:NJG72 NTC70:NTC72 OCY70:OCY72 OMU70:OMU72 OWQ70:OWQ72 PGM70:PGM72 PQI70:PQI72 QAE70:QAE72 QKA70:QKA72 QTW70:QTW72 RDS70:RDS72 RNO70:RNO72 RXK70:RXK72 SHG70:SHG72 SRC70:SRC72 TAY70:TAY72 TKU70:TKU72 TUQ70:TUQ72 UEM70:UEM72 UOI70:UOI72 UYE70:UYE72 VIA70:VIA72 VRW70:VRW72 WBS70:WBS72 WLO70:WLO72 WVK70:WVK72 C65606:C65608 IY65606:IY65608 SU65606:SU65608 ACQ65606:ACQ65608 AMM65606:AMM65608 AWI65606:AWI65608 BGE65606:BGE65608 BQA65606:BQA65608 BZW65606:BZW65608 CJS65606:CJS65608 CTO65606:CTO65608 DDK65606:DDK65608 DNG65606:DNG65608 DXC65606:DXC65608 EGY65606:EGY65608 EQU65606:EQU65608 FAQ65606:FAQ65608 FKM65606:FKM65608 FUI65606:FUI65608 GEE65606:GEE65608 GOA65606:GOA65608 GXW65606:GXW65608 HHS65606:HHS65608 HRO65606:HRO65608 IBK65606:IBK65608 ILG65606:ILG65608 IVC65606:IVC65608 JEY65606:JEY65608 JOU65606:JOU65608 JYQ65606:JYQ65608 KIM65606:KIM65608 KSI65606:KSI65608 LCE65606:LCE65608 LMA65606:LMA65608 LVW65606:LVW65608 MFS65606:MFS65608 MPO65606:MPO65608 MZK65606:MZK65608 NJG65606:NJG65608 NTC65606:NTC65608 OCY65606:OCY65608 OMU65606:OMU65608 OWQ65606:OWQ65608 PGM65606:PGM65608 PQI65606:PQI65608 QAE65606:QAE65608 QKA65606:QKA65608 QTW65606:QTW65608 RDS65606:RDS65608 RNO65606:RNO65608 RXK65606:RXK65608 SHG65606:SHG65608 SRC65606:SRC65608 TAY65606:TAY65608 TKU65606:TKU65608 TUQ65606:TUQ65608 UEM65606:UEM65608 UOI65606:UOI65608 UYE65606:UYE65608 VIA65606:VIA65608 VRW65606:VRW65608 WBS65606:WBS65608 WLO65606:WLO65608 WVK65606:WVK65608 C131142:C131144 IY131142:IY131144 SU131142:SU131144 ACQ131142:ACQ131144 AMM131142:AMM131144 AWI131142:AWI131144 BGE131142:BGE131144 BQA131142:BQA131144 BZW131142:BZW131144 CJS131142:CJS131144 CTO131142:CTO131144 DDK131142:DDK131144 DNG131142:DNG131144 DXC131142:DXC131144 EGY131142:EGY131144 EQU131142:EQU131144 FAQ131142:FAQ131144 FKM131142:FKM131144 FUI131142:FUI131144 GEE131142:GEE131144 GOA131142:GOA131144 GXW131142:GXW131144 HHS131142:HHS131144 HRO131142:HRO131144 IBK131142:IBK131144 ILG131142:ILG131144 IVC131142:IVC131144 JEY131142:JEY131144 JOU131142:JOU131144 JYQ131142:JYQ131144 KIM131142:KIM131144 KSI131142:KSI131144 LCE131142:LCE131144 LMA131142:LMA131144 LVW131142:LVW131144 MFS131142:MFS131144 MPO131142:MPO131144 MZK131142:MZK131144 NJG131142:NJG131144 NTC131142:NTC131144 OCY131142:OCY131144 OMU131142:OMU131144 OWQ131142:OWQ131144 PGM131142:PGM131144 PQI131142:PQI131144 QAE131142:QAE131144 QKA131142:QKA131144 QTW131142:QTW131144 RDS131142:RDS131144 RNO131142:RNO131144 RXK131142:RXK131144 SHG131142:SHG131144 SRC131142:SRC131144 TAY131142:TAY131144 TKU131142:TKU131144 TUQ131142:TUQ131144 UEM131142:UEM131144 UOI131142:UOI131144 UYE131142:UYE131144 VIA131142:VIA131144 VRW131142:VRW131144 WBS131142:WBS131144 WLO131142:WLO131144 WVK131142:WVK131144 C196678:C196680 IY196678:IY196680 SU196678:SU196680 ACQ196678:ACQ196680 AMM196678:AMM196680 AWI196678:AWI196680 BGE196678:BGE196680 BQA196678:BQA196680 BZW196678:BZW196680 CJS196678:CJS196680 CTO196678:CTO196680 DDK196678:DDK196680 DNG196678:DNG196680 DXC196678:DXC196680 EGY196678:EGY196680 EQU196678:EQU196680 FAQ196678:FAQ196680 FKM196678:FKM196680 FUI196678:FUI196680 GEE196678:GEE196680 GOA196678:GOA196680 GXW196678:GXW196680 HHS196678:HHS196680 HRO196678:HRO196680 IBK196678:IBK196680 ILG196678:ILG196680 IVC196678:IVC196680 JEY196678:JEY196680 JOU196678:JOU196680 JYQ196678:JYQ196680 KIM196678:KIM196680 KSI196678:KSI196680 LCE196678:LCE196680 LMA196678:LMA196680 LVW196678:LVW196680 MFS196678:MFS196680 MPO196678:MPO196680 MZK196678:MZK196680 NJG196678:NJG196680 NTC196678:NTC196680 OCY196678:OCY196680 OMU196678:OMU196680 OWQ196678:OWQ196680 PGM196678:PGM196680 PQI196678:PQI196680 QAE196678:QAE196680 QKA196678:QKA196680 QTW196678:QTW196680 RDS196678:RDS196680 RNO196678:RNO196680 RXK196678:RXK196680 SHG196678:SHG196680 SRC196678:SRC196680 TAY196678:TAY196680 TKU196678:TKU196680 TUQ196678:TUQ196680 UEM196678:UEM196680 UOI196678:UOI196680 UYE196678:UYE196680 VIA196678:VIA196680 VRW196678:VRW196680 WBS196678:WBS196680 WLO196678:WLO196680 WVK196678:WVK196680 C262214:C262216 IY262214:IY262216 SU262214:SU262216 ACQ262214:ACQ262216 AMM262214:AMM262216 AWI262214:AWI262216 BGE262214:BGE262216 BQA262214:BQA262216 BZW262214:BZW262216 CJS262214:CJS262216 CTO262214:CTO262216 DDK262214:DDK262216 DNG262214:DNG262216 DXC262214:DXC262216 EGY262214:EGY262216 EQU262214:EQU262216 FAQ262214:FAQ262216 FKM262214:FKM262216 FUI262214:FUI262216 GEE262214:GEE262216 GOA262214:GOA262216 GXW262214:GXW262216 HHS262214:HHS262216 HRO262214:HRO262216 IBK262214:IBK262216 ILG262214:ILG262216 IVC262214:IVC262216 JEY262214:JEY262216 JOU262214:JOU262216 JYQ262214:JYQ262216 KIM262214:KIM262216 KSI262214:KSI262216 LCE262214:LCE262216 LMA262214:LMA262216 LVW262214:LVW262216 MFS262214:MFS262216 MPO262214:MPO262216 MZK262214:MZK262216 NJG262214:NJG262216 NTC262214:NTC262216 OCY262214:OCY262216 OMU262214:OMU262216 OWQ262214:OWQ262216 PGM262214:PGM262216 PQI262214:PQI262216 QAE262214:QAE262216 QKA262214:QKA262216 QTW262214:QTW262216 RDS262214:RDS262216 RNO262214:RNO262216 RXK262214:RXK262216 SHG262214:SHG262216 SRC262214:SRC262216 TAY262214:TAY262216 TKU262214:TKU262216 TUQ262214:TUQ262216 UEM262214:UEM262216 UOI262214:UOI262216 UYE262214:UYE262216 VIA262214:VIA262216 VRW262214:VRW262216 WBS262214:WBS262216 WLO262214:WLO262216 WVK262214:WVK262216 C327750:C327752 IY327750:IY327752 SU327750:SU327752 ACQ327750:ACQ327752 AMM327750:AMM327752 AWI327750:AWI327752 BGE327750:BGE327752 BQA327750:BQA327752 BZW327750:BZW327752 CJS327750:CJS327752 CTO327750:CTO327752 DDK327750:DDK327752 DNG327750:DNG327752 DXC327750:DXC327752 EGY327750:EGY327752 EQU327750:EQU327752 FAQ327750:FAQ327752 FKM327750:FKM327752 FUI327750:FUI327752 GEE327750:GEE327752 GOA327750:GOA327752 GXW327750:GXW327752 HHS327750:HHS327752 HRO327750:HRO327752 IBK327750:IBK327752 ILG327750:ILG327752 IVC327750:IVC327752 JEY327750:JEY327752 JOU327750:JOU327752 JYQ327750:JYQ327752 KIM327750:KIM327752 KSI327750:KSI327752 LCE327750:LCE327752 LMA327750:LMA327752 LVW327750:LVW327752 MFS327750:MFS327752 MPO327750:MPO327752 MZK327750:MZK327752 NJG327750:NJG327752 NTC327750:NTC327752 OCY327750:OCY327752 OMU327750:OMU327752 OWQ327750:OWQ327752 PGM327750:PGM327752 PQI327750:PQI327752 QAE327750:QAE327752 QKA327750:QKA327752 QTW327750:QTW327752 RDS327750:RDS327752 RNO327750:RNO327752 RXK327750:RXK327752 SHG327750:SHG327752 SRC327750:SRC327752 TAY327750:TAY327752 TKU327750:TKU327752 TUQ327750:TUQ327752 UEM327750:UEM327752 UOI327750:UOI327752 UYE327750:UYE327752 VIA327750:VIA327752 VRW327750:VRW327752 WBS327750:WBS327752 WLO327750:WLO327752 WVK327750:WVK327752 C393286:C393288 IY393286:IY393288 SU393286:SU393288 ACQ393286:ACQ393288 AMM393286:AMM393288 AWI393286:AWI393288 BGE393286:BGE393288 BQA393286:BQA393288 BZW393286:BZW393288 CJS393286:CJS393288 CTO393286:CTO393288 DDK393286:DDK393288 DNG393286:DNG393288 DXC393286:DXC393288 EGY393286:EGY393288 EQU393286:EQU393288 FAQ393286:FAQ393288 FKM393286:FKM393288 FUI393286:FUI393288 GEE393286:GEE393288 GOA393286:GOA393288 GXW393286:GXW393288 HHS393286:HHS393288 HRO393286:HRO393288 IBK393286:IBK393288 ILG393286:ILG393288 IVC393286:IVC393288 JEY393286:JEY393288 JOU393286:JOU393288 JYQ393286:JYQ393288 KIM393286:KIM393288 KSI393286:KSI393288 LCE393286:LCE393288 LMA393286:LMA393288 LVW393286:LVW393288 MFS393286:MFS393288 MPO393286:MPO393288 MZK393286:MZK393288 NJG393286:NJG393288 NTC393286:NTC393288 OCY393286:OCY393288 OMU393286:OMU393288 OWQ393286:OWQ393288 PGM393286:PGM393288 PQI393286:PQI393288 QAE393286:QAE393288 QKA393286:QKA393288 QTW393286:QTW393288 RDS393286:RDS393288 RNO393286:RNO393288 RXK393286:RXK393288 SHG393286:SHG393288 SRC393286:SRC393288 TAY393286:TAY393288 TKU393286:TKU393288 TUQ393286:TUQ393288 UEM393286:UEM393288 UOI393286:UOI393288 UYE393286:UYE393288 VIA393286:VIA393288 VRW393286:VRW393288 WBS393286:WBS393288 WLO393286:WLO393288 WVK393286:WVK393288 C458822:C458824 IY458822:IY458824 SU458822:SU458824 ACQ458822:ACQ458824 AMM458822:AMM458824 AWI458822:AWI458824 BGE458822:BGE458824 BQA458822:BQA458824 BZW458822:BZW458824 CJS458822:CJS458824 CTO458822:CTO458824 DDK458822:DDK458824 DNG458822:DNG458824 DXC458822:DXC458824 EGY458822:EGY458824 EQU458822:EQU458824 FAQ458822:FAQ458824 FKM458822:FKM458824 FUI458822:FUI458824 GEE458822:GEE458824 GOA458822:GOA458824 GXW458822:GXW458824 HHS458822:HHS458824 HRO458822:HRO458824 IBK458822:IBK458824 ILG458822:ILG458824 IVC458822:IVC458824 JEY458822:JEY458824 JOU458822:JOU458824 JYQ458822:JYQ458824 KIM458822:KIM458824 KSI458822:KSI458824 LCE458822:LCE458824 LMA458822:LMA458824 LVW458822:LVW458824 MFS458822:MFS458824 MPO458822:MPO458824 MZK458822:MZK458824 NJG458822:NJG458824 NTC458822:NTC458824 OCY458822:OCY458824 OMU458822:OMU458824 OWQ458822:OWQ458824 PGM458822:PGM458824 PQI458822:PQI458824 QAE458822:QAE458824 QKA458822:QKA458824 QTW458822:QTW458824 RDS458822:RDS458824 RNO458822:RNO458824 RXK458822:RXK458824 SHG458822:SHG458824 SRC458822:SRC458824 TAY458822:TAY458824 TKU458822:TKU458824 TUQ458822:TUQ458824 UEM458822:UEM458824 UOI458822:UOI458824 UYE458822:UYE458824 VIA458822:VIA458824 VRW458822:VRW458824 WBS458822:WBS458824 WLO458822:WLO458824 WVK458822:WVK458824 C524358:C524360 IY524358:IY524360 SU524358:SU524360 ACQ524358:ACQ524360 AMM524358:AMM524360 AWI524358:AWI524360 BGE524358:BGE524360 BQA524358:BQA524360 BZW524358:BZW524360 CJS524358:CJS524360 CTO524358:CTO524360 DDK524358:DDK524360 DNG524358:DNG524360 DXC524358:DXC524360 EGY524358:EGY524360 EQU524358:EQU524360 FAQ524358:FAQ524360 FKM524358:FKM524360 FUI524358:FUI524360 GEE524358:GEE524360 GOA524358:GOA524360 GXW524358:GXW524360 HHS524358:HHS524360 HRO524358:HRO524360 IBK524358:IBK524360 ILG524358:ILG524360 IVC524358:IVC524360 JEY524358:JEY524360 JOU524358:JOU524360 JYQ524358:JYQ524360 KIM524358:KIM524360 KSI524358:KSI524360 LCE524358:LCE524360 LMA524358:LMA524360 LVW524358:LVW524360 MFS524358:MFS524360 MPO524358:MPO524360 MZK524358:MZK524360 NJG524358:NJG524360 NTC524358:NTC524360 OCY524358:OCY524360 OMU524358:OMU524360 OWQ524358:OWQ524360 PGM524358:PGM524360 PQI524358:PQI524360 QAE524358:QAE524360 QKA524358:QKA524360 QTW524358:QTW524360 RDS524358:RDS524360 RNO524358:RNO524360 RXK524358:RXK524360 SHG524358:SHG524360 SRC524358:SRC524360 TAY524358:TAY524360 TKU524358:TKU524360 TUQ524358:TUQ524360 UEM524358:UEM524360 UOI524358:UOI524360 UYE524358:UYE524360 VIA524358:VIA524360 VRW524358:VRW524360 WBS524358:WBS524360 WLO524358:WLO524360 WVK524358:WVK524360 C589894:C589896 IY589894:IY589896 SU589894:SU589896 ACQ589894:ACQ589896 AMM589894:AMM589896 AWI589894:AWI589896 BGE589894:BGE589896 BQA589894:BQA589896 BZW589894:BZW589896 CJS589894:CJS589896 CTO589894:CTO589896 DDK589894:DDK589896 DNG589894:DNG589896 DXC589894:DXC589896 EGY589894:EGY589896 EQU589894:EQU589896 FAQ589894:FAQ589896 FKM589894:FKM589896 FUI589894:FUI589896 GEE589894:GEE589896 GOA589894:GOA589896 GXW589894:GXW589896 HHS589894:HHS589896 HRO589894:HRO589896 IBK589894:IBK589896 ILG589894:ILG589896 IVC589894:IVC589896 JEY589894:JEY589896 JOU589894:JOU589896 JYQ589894:JYQ589896 KIM589894:KIM589896 KSI589894:KSI589896 LCE589894:LCE589896 LMA589894:LMA589896 LVW589894:LVW589896 MFS589894:MFS589896 MPO589894:MPO589896 MZK589894:MZK589896 NJG589894:NJG589896 NTC589894:NTC589896 OCY589894:OCY589896 OMU589894:OMU589896 OWQ589894:OWQ589896 PGM589894:PGM589896 PQI589894:PQI589896 QAE589894:QAE589896 QKA589894:QKA589896 QTW589894:QTW589896 RDS589894:RDS589896 RNO589894:RNO589896 RXK589894:RXK589896 SHG589894:SHG589896 SRC589894:SRC589896 TAY589894:TAY589896 TKU589894:TKU589896 TUQ589894:TUQ589896 UEM589894:UEM589896 UOI589894:UOI589896 UYE589894:UYE589896 VIA589894:VIA589896 VRW589894:VRW589896 WBS589894:WBS589896 WLO589894:WLO589896 WVK589894:WVK589896 C655430:C655432 IY655430:IY655432 SU655430:SU655432 ACQ655430:ACQ655432 AMM655430:AMM655432 AWI655430:AWI655432 BGE655430:BGE655432 BQA655430:BQA655432 BZW655430:BZW655432 CJS655430:CJS655432 CTO655430:CTO655432 DDK655430:DDK655432 DNG655430:DNG655432 DXC655430:DXC655432 EGY655430:EGY655432 EQU655430:EQU655432 FAQ655430:FAQ655432 FKM655430:FKM655432 FUI655430:FUI655432 GEE655430:GEE655432 GOA655430:GOA655432 GXW655430:GXW655432 HHS655430:HHS655432 HRO655430:HRO655432 IBK655430:IBK655432 ILG655430:ILG655432 IVC655430:IVC655432 JEY655430:JEY655432 JOU655430:JOU655432 JYQ655430:JYQ655432 KIM655430:KIM655432 KSI655430:KSI655432 LCE655430:LCE655432 LMA655430:LMA655432 LVW655430:LVW655432 MFS655430:MFS655432 MPO655430:MPO655432 MZK655430:MZK655432 NJG655430:NJG655432 NTC655430:NTC655432 OCY655430:OCY655432 OMU655430:OMU655432 OWQ655430:OWQ655432 PGM655430:PGM655432 PQI655430:PQI655432 QAE655430:QAE655432 QKA655430:QKA655432 QTW655430:QTW655432 RDS655430:RDS655432 RNO655430:RNO655432 RXK655430:RXK655432 SHG655430:SHG655432 SRC655430:SRC655432 TAY655430:TAY655432 TKU655430:TKU655432 TUQ655430:TUQ655432 UEM655430:UEM655432 UOI655430:UOI655432 UYE655430:UYE655432 VIA655430:VIA655432 VRW655430:VRW655432 WBS655430:WBS655432 WLO655430:WLO655432 WVK655430:WVK655432 C720966:C720968 IY720966:IY720968 SU720966:SU720968 ACQ720966:ACQ720968 AMM720966:AMM720968 AWI720966:AWI720968 BGE720966:BGE720968 BQA720966:BQA720968 BZW720966:BZW720968 CJS720966:CJS720968 CTO720966:CTO720968 DDK720966:DDK720968 DNG720966:DNG720968 DXC720966:DXC720968 EGY720966:EGY720968 EQU720966:EQU720968 FAQ720966:FAQ720968 FKM720966:FKM720968 FUI720966:FUI720968 GEE720966:GEE720968 GOA720966:GOA720968 GXW720966:GXW720968 HHS720966:HHS720968 HRO720966:HRO720968 IBK720966:IBK720968 ILG720966:ILG720968 IVC720966:IVC720968 JEY720966:JEY720968 JOU720966:JOU720968 JYQ720966:JYQ720968 KIM720966:KIM720968 KSI720966:KSI720968 LCE720966:LCE720968 LMA720966:LMA720968 LVW720966:LVW720968 MFS720966:MFS720968 MPO720966:MPO720968 MZK720966:MZK720968 NJG720966:NJG720968 NTC720966:NTC720968 OCY720966:OCY720968 OMU720966:OMU720968 OWQ720966:OWQ720968 PGM720966:PGM720968 PQI720966:PQI720968 QAE720966:QAE720968 QKA720966:QKA720968 QTW720966:QTW720968 RDS720966:RDS720968 RNO720966:RNO720968 RXK720966:RXK720968 SHG720966:SHG720968 SRC720966:SRC720968 TAY720966:TAY720968 TKU720966:TKU720968 TUQ720966:TUQ720968 UEM720966:UEM720968 UOI720966:UOI720968 UYE720966:UYE720968 VIA720966:VIA720968 VRW720966:VRW720968 WBS720966:WBS720968 WLO720966:WLO720968 WVK720966:WVK720968 C786502:C786504 IY786502:IY786504 SU786502:SU786504 ACQ786502:ACQ786504 AMM786502:AMM786504 AWI786502:AWI786504 BGE786502:BGE786504 BQA786502:BQA786504 BZW786502:BZW786504 CJS786502:CJS786504 CTO786502:CTO786504 DDK786502:DDK786504 DNG786502:DNG786504 DXC786502:DXC786504 EGY786502:EGY786504 EQU786502:EQU786504 FAQ786502:FAQ786504 FKM786502:FKM786504 FUI786502:FUI786504 GEE786502:GEE786504 GOA786502:GOA786504 GXW786502:GXW786504 HHS786502:HHS786504 HRO786502:HRO786504 IBK786502:IBK786504 ILG786502:ILG786504 IVC786502:IVC786504 JEY786502:JEY786504 JOU786502:JOU786504 JYQ786502:JYQ786504 KIM786502:KIM786504 KSI786502:KSI786504 LCE786502:LCE786504 LMA786502:LMA786504 LVW786502:LVW786504 MFS786502:MFS786504 MPO786502:MPO786504 MZK786502:MZK786504 NJG786502:NJG786504 NTC786502:NTC786504 OCY786502:OCY786504 OMU786502:OMU786504 OWQ786502:OWQ786504 PGM786502:PGM786504 PQI786502:PQI786504 QAE786502:QAE786504 QKA786502:QKA786504 QTW786502:QTW786504 RDS786502:RDS786504 RNO786502:RNO786504 RXK786502:RXK786504 SHG786502:SHG786504 SRC786502:SRC786504 TAY786502:TAY786504 TKU786502:TKU786504 TUQ786502:TUQ786504 UEM786502:UEM786504 UOI786502:UOI786504 UYE786502:UYE786504 VIA786502:VIA786504 VRW786502:VRW786504 WBS786502:WBS786504 WLO786502:WLO786504 WVK786502:WVK786504 C852038:C852040 IY852038:IY852040 SU852038:SU852040 ACQ852038:ACQ852040 AMM852038:AMM852040 AWI852038:AWI852040 BGE852038:BGE852040 BQA852038:BQA852040 BZW852038:BZW852040 CJS852038:CJS852040 CTO852038:CTO852040 DDK852038:DDK852040 DNG852038:DNG852040 DXC852038:DXC852040 EGY852038:EGY852040 EQU852038:EQU852040 FAQ852038:FAQ852040 FKM852038:FKM852040 FUI852038:FUI852040 GEE852038:GEE852040 GOA852038:GOA852040 GXW852038:GXW852040 HHS852038:HHS852040 HRO852038:HRO852040 IBK852038:IBK852040 ILG852038:ILG852040 IVC852038:IVC852040 JEY852038:JEY852040 JOU852038:JOU852040 JYQ852038:JYQ852040 KIM852038:KIM852040 KSI852038:KSI852040 LCE852038:LCE852040 LMA852038:LMA852040 LVW852038:LVW852040 MFS852038:MFS852040 MPO852038:MPO852040 MZK852038:MZK852040 NJG852038:NJG852040 NTC852038:NTC852040 OCY852038:OCY852040 OMU852038:OMU852040 OWQ852038:OWQ852040 PGM852038:PGM852040 PQI852038:PQI852040 QAE852038:QAE852040 QKA852038:QKA852040 QTW852038:QTW852040 RDS852038:RDS852040 RNO852038:RNO852040 RXK852038:RXK852040 SHG852038:SHG852040 SRC852038:SRC852040 TAY852038:TAY852040 TKU852038:TKU852040 TUQ852038:TUQ852040 UEM852038:UEM852040 UOI852038:UOI852040 UYE852038:UYE852040 VIA852038:VIA852040 VRW852038:VRW852040 WBS852038:WBS852040 WLO852038:WLO852040 WVK852038:WVK852040 C917574:C917576 IY917574:IY917576 SU917574:SU917576 ACQ917574:ACQ917576 AMM917574:AMM917576 AWI917574:AWI917576 BGE917574:BGE917576 BQA917574:BQA917576 BZW917574:BZW917576 CJS917574:CJS917576 CTO917574:CTO917576 DDK917574:DDK917576 DNG917574:DNG917576 DXC917574:DXC917576 EGY917574:EGY917576 EQU917574:EQU917576 FAQ917574:FAQ917576 FKM917574:FKM917576 FUI917574:FUI917576 GEE917574:GEE917576 GOA917574:GOA917576 GXW917574:GXW917576 HHS917574:HHS917576 HRO917574:HRO917576 IBK917574:IBK917576 ILG917574:ILG917576 IVC917574:IVC917576 JEY917574:JEY917576 JOU917574:JOU917576 JYQ917574:JYQ917576 KIM917574:KIM917576 KSI917574:KSI917576 LCE917574:LCE917576 LMA917574:LMA917576 LVW917574:LVW917576 MFS917574:MFS917576 MPO917574:MPO917576 MZK917574:MZK917576 NJG917574:NJG917576 NTC917574:NTC917576 OCY917574:OCY917576 OMU917574:OMU917576 OWQ917574:OWQ917576 PGM917574:PGM917576 PQI917574:PQI917576 QAE917574:QAE917576 QKA917574:QKA917576 QTW917574:QTW917576 RDS917574:RDS917576 RNO917574:RNO917576 RXK917574:RXK917576 SHG917574:SHG917576 SRC917574:SRC917576 TAY917574:TAY917576 TKU917574:TKU917576 TUQ917574:TUQ917576 UEM917574:UEM917576 UOI917574:UOI917576 UYE917574:UYE917576 VIA917574:VIA917576 VRW917574:VRW917576 WBS917574:WBS917576 WLO917574:WLO917576 WVK917574:WVK917576 C983110:C983112 IY983110:IY983112 SU983110:SU983112 ACQ983110:ACQ983112 AMM983110:AMM983112 AWI983110:AWI983112 BGE983110:BGE983112 BQA983110:BQA983112 BZW983110:BZW983112 CJS983110:CJS983112 CTO983110:CTO983112 DDK983110:DDK983112 DNG983110:DNG983112 DXC983110:DXC983112 EGY983110:EGY983112 EQU983110:EQU983112 FAQ983110:FAQ983112 FKM983110:FKM983112 FUI983110:FUI983112 GEE983110:GEE983112 GOA983110:GOA983112 GXW983110:GXW983112 HHS983110:HHS983112 HRO983110:HRO983112 IBK983110:IBK983112 ILG983110:ILG983112 IVC983110:IVC983112 JEY983110:JEY983112 JOU983110:JOU983112 JYQ983110:JYQ983112 KIM983110:KIM983112 KSI983110:KSI983112 LCE983110:LCE983112 LMA983110:LMA983112 LVW983110:LVW983112 MFS983110:MFS983112 MPO983110:MPO983112 MZK983110:MZK983112 NJG983110:NJG983112 NTC983110:NTC983112 OCY983110:OCY983112 OMU983110:OMU983112 OWQ983110:OWQ983112 PGM983110:PGM983112 PQI983110:PQI983112 QAE983110:QAE983112 QKA983110:QKA983112 QTW983110:QTW983112 RDS983110:RDS983112 RNO983110:RNO983112 RXK983110:RXK983112 SHG983110:SHG983112 SRC983110:SRC983112 TAY983110:TAY983112 TKU983110:TKU983112 TUQ983110:TUQ983112 UEM983110:UEM983112 UOI983110:UOI983112 UYE983110:UYE983112 VIA983110:VIA983112 VRW983110:VRW983112 WBS983110:WBS983112 WLO983110:WLO983112 WVK983110:WVK983112">
      <formula1>0</formula1>
      <formula2>9</formula2>
    </dataValidation>
    <dataValidation type="list" allowBlank="1" showInputMessage="1" showErrorMessage="1" sqref="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formula1>"Fast-stald,Fast-1-glas,Fast-2-glas,Enk-stald,Enk-1-glas,Enk-2-glas,Enk-2-termo,Enk-3-termo,Forsats-2-glas,Forsats-3-glas,Koblet-2-glas,Koblet-3-glas,Andet,Uvis"</formula1>
    </dataValidation>
    <dataValidation type="list" allowBlank="1" showInputMessage="1" showErrorMessage="1" sqref="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formula1>"Uisol,Delvis,Isol,Uvis"</formula1>
    </dataValidation>
    <dataValidation type="list" allowBlank="1" showInputMessage="1" showErrorMessage="1" sqref="C137:C140 IY137:IY140 SU137:SU140 ACQ137:ACQ140 AMM137:AMM140 AWI137:AWI140 BGE137:BGE140 BQA137:BQA140 BZW137:BZW140 CJS137:CJS140 CTO137:CTO140 DDK137:DDK140 DNG137:DNG140 DXC137:DXC140 EGY137:EGY140 EQU137:EQU140 FAQ137:FAQ140 FKM137:FKM140 FUI137:FUI140 GEE137:GEE140 GOA137:GOA140 GXW137:GXW140 HHS137:HHS140 HRO137:HRO140 IBK137:IBK140 ILG137:ILG140 IVC137:IVC140 JEY137:JEY140 JOU137:JOU140 JYQ137:JYQ140 KIM137:KIM140 KSI137:KSI140 LCE137:LCE140 LMA137:LMA140 LVW137:LVW140 MFS137:MFS140 MPO137:MPO140 MZK137:MZK140 NJG137:NJG140 NTC137:NTC140 OCY137:OCY140 OMU137:OMU140 OWQ137:OWQ140 PGM137:PGM140 PQI137:PQI140 QAE137:QAE140 QKA137:QKA140 QTW137:QTW140 RDS137:RDS140 RNO137:RNO140 RXK137:RXK140 SHG137:SHG140 SRC137:SRC140 TAY137:TAY140 TKU137:TKU140 TUQ137:TUQ140 UEM137:UEM140 UOI137:UOI140 UYE137:UYE140 VIA137:VIA140 VRW137:VRW140 WBS137:WBS140 WLO137:WLO140 WVK137:WVK140 C65673:C65676 IY65673:IY65676 SU65673:SU65676 ACQ65673:ACQ65676 AMM65673:AMM65676 AWI65673:AWI65676 BGE65673:BGE65676 BQA65673:BQA65676 BZW65673:BZW65676 CJS65673:CJS65676 CTO65673:CTO65676 DDK65673:DDK65676 DNG65673:DNG65676 DXC65673:DXC65676 EGY65673:EGY65676 EQU65673:EQU65676 FAQ65673:FAQ65676 FKM65673:FKM65676 FUI65673:FUI65676 GEE65673:GEE65676 GOA65673:GOA65676 GXW65673:GXW65676 HHS65673:HHS65676 HRO65673:HRO65676 IBK65673:IBK65676 ILG65673:ILG65676 IVC65673:IVC65676 JEY65673:JEY65676 JOU65673:JOU65676 JYQ65673:JYQ65676 KIM65673:KIM65676 KSI65673:KSI65676 LCE65673:LCE65676 LMA65673:LMA65676 LVW65673:LVW65676 MFS65673:MFS65676 MPO65673:MPO65676 MZK65673:MZK65676 NJG65673:NJG65676 NTC65673:NTC65676 OCY65673:OCY65676 OMU65673:OMU65676 OWQ65673:OWQ65676 PGM65673:PGM65676 PQI65673:PQI65676 QAE65673:QAE65676 QKA65673:QKA65676 QTW65673:QTW65676 RDS65673:RDS65676 RNO65673:RNO65676 RXK65673:RXK65676 SHG65673:SHG65676 SRC65673:SRC65676 TAY65673:TAY65676 TKU65673:TKU65676 TUQ65673:TUQ65676 UEM65673:UEM65676 UOI65673:UOI65676 UYE65673:UYE65676 VIA65673:VIA65676 VRW65673:VRW65676 WBS65673:WBS65676 WLO65673:WLO65676 WVK65673:WVK65676 C131209:C131212 IY131209:IY131212 SU131209:SU131212 ACQ131209:ACQ131212 AMM131209:AMM131212 AWI131209:AWI131212 BGE131209:BGE131212 BQA131209:BQA131212 BZW131209:BZW131212 CJS131209:CJS131212 CTO131209:CTO131212 DDK131209:DDK131212 DNG131209:DNG131212 DXC131209:DXC131212 EGY131209:EGY131212 EQU131209:EQU131212 FAQ131209:FAQ131212 FKM131209:FKM131212 FUI131209:FUI131212 GEE131209:GEE131212 GOA131209:GOA131212 GXW131209:GXW131212 HHS131209:HHS131212 HRO131209:HRO131212 IBK131209:IBK131212 ILG131209:ILG131212 IVC131209:IVC131212 JEY131209:JEY131212 JOU131209:JOU131212 JYQ131209:JYQ131212 KIM131209:KIM131212 KSI131209:KSI131212 LCE131209:LCE131212 LMA131209:LMA131212 LVW131209:LVW131212 MFS131209:MFS131212 MPO131209:MPO131212 MZK131209:MZK131212 NJG131209:NJG131212 NTC131209:NTC131212 OCY131209:OCY131212 OMU131209:OMU131212 OWQ131209:OWQ131212 PGM131209:PGM131212 PQI131209:PQI131212 QAE131209:QAE131212 QKA131209:QKA131212 QTW131209:QTW131212 RDS131209:RDS131212 RNO131209:RNO131212 RXK131209:RXK131212 SHG131209:SHG131212 SRC131209:SRC131212 TAY131209:TAY131212 TKU131209:TKU131212 TUQ131209:TUQ131212 UEM131209:UEM131212 UOI131209:UOI131212 UYE131209:UYE131212 VIA131209:VIA131212 VRW131209:VRW131212 WBS131209:WBS131212 WLO131209:WLO131212 WVK131209:WVK131212 C196745:C196748 IY196745:IY196748 SU196745:SU196748 ACQ196745:ACQ196748 AMM196745:AMM196748 AWI196745:AWI196748 BGE196745:BGE196748 BQA196745:BQA196748 BZW196745:BZW196748 CJS196745:CJS196748 CTO196745:CTO196748 DDK196745:DDK196748 DNG196745:DNG196748 DXC196745:DXC196748 EGY196745:EGY196748 EQU196745:EQU196748 FAQ196745:FAQ196748 FKM196745:FKM196748 FUI196745:FUI196748 GEE196745:GEE196748 GOA196745:GOA196748 GXW196745:GXW196748 HHS196745:HHS196748 HRO196745:HRO196748 IBK196745:IBK196748 ILG196745:ILG196748 IVC196745:IVC196748 JEY196745:JEY196748 JOU196745:JOU196748 JYQ196745:JYQ196748 KIM196745:KIM196748 KSI196745:KSI196748 LCE196745:LCE196748 LMA196745:LMA196748 LVW196745:LVW196748 MFS196745:MFS196748 MPO196745:MPO196748 MZK196745:MZK196748 NJG196745:NJG196748 NTC196745:NTC196748 OCY196745:OCY196748 OMU196745:OMU196748 OWQ196745:OWQ196748 PGM196745:PGM196748 PQI196745:PQI196748 QAE196745:QAE196748 QKA196745:QKA196748 QTW196745:QTW196748 RDS196745:RDS196748 RNO196745:RNO196748 RXK196745:RXK196748 SHG196745:SHG196748 SRC196745:SRC196748 TAY196745:TAY196748 TKU196745:TKU196748 TUQ196745:TUQ196748 UEM196745:UEM196748 UOI196745:UOI196748 UYE196745:UYE196748 VIA196745:VIA196748 VRW196745:VRW196748 WBS196745:WBS196748 WLO196745:WLO196748 WVK196745:WVK196748 C262281:C262284 IY262281:IY262284 SU262281:SU262284 ACQ262281:ACQ262284 AMM262281:AMM262284 AWI262281:AWI262284 BGE262281:BGE262284 BQA262281:BQA262284 BZW262281:BZW262284 CJS262281:CJS262284 CTO262281:CTO262284 DDK262281:DDK262284 DNG262281:DNG262284 DXC262281:DXC262284 EGY262281:EGY262284 EQU262281:EQU262284 FAQ262281:FAQ262284 FKM262281:FKM262284 FUI262281:FUI262284 GEE262281:GEE262284 GOA262281:GOA262284 GXW262281:GXW262284 HHS262281:HHS262284 HRO262281:HRO262284 IBK262281:IBK262284 ILG262281:ILG262284 IVC262281:IVC262284 JEY262281:JEY262284 JOU262281:JOU262284 JYQ262281:JYQ262284 KIM262281:KIM262284 KSI262281:KSI262284 LCE262281:LCE262284 LMA262281:LMA262284 LVW262281:LVW262284 MFS262281:MFS262284 MPO262281:MPO262284 MZK262281:MZK262284 NJG262281:NJG262284 NTC262281:NTC262284 OCY262281:OCY262284 OMU262281:OMU262284 OWQ262281:OWQ262284 PGM262281:PGM262284 PQI262281:PQI262284 QAE262281:QAE262284 QKA262281:QKA262284 QTW262281:QTW262284 RDS262281:RDS262284 RNO262281:RNO262284 RXK262281:RXK262284 SHG262281:SHG262284 SRC262281:SRC262284 TAY262281:TAY262284 TKU262281:TKU262284 TUQ262281:TUQ262284 UEM262281:UEM262284 UOI262281:UOI262284 UYE262281:UYE262284 VIA262281:VIA262284 VRW262281:VRW262284 WBS262281:WBS262284 WLO262281:WLO262284 WVK262281:WVK262284 C327817:C327820 IY327817:IY327820 SU327817:SU327820 ACQ327817:ACQ327820 AMM327817:AMM327820 AWI327817:AWI327820 BGE327817:BGE327820 BQA327817:BQA327820 BZW327817:BZW327820 CJS327817:CJS327820 CTO327817:CTO327820 DDK327817:DDK327820 DNG327817:DNG327820 DXC327817:DXC327820 EGY327817:EGY327820 EQU327817:EQU327820 FAQ327817:FAQ327820 FKM327817:FKM327820 FUI327817:FUI327820 GEE327817:GEE327820 GOA327817:GOA327820 GXW327817:GXW327820 HHS327817:HHS327820 HRO327817:HRO327820 IBK327817:IBK327820 ILG327817:ILG327820 IVC327817:IVC327820 JEY327817:JEY327820 JOU327817:JOU327820 JYQ327817:JYQ327820 KIM327817:KIM327820 KSI327817:KSI327820 LCE327817:LCE327820 LMA327817:LMA327820 LVW327817:LVW327820 MFS327817:MFS327820 MPO327817:MPO327820 MZK327817:MZK327820 NJG327817:NJG327820 NTC327817:NTC327820 OCY327817:OCY327820 OMU327817:OMU327820 OWQ327817:OWQ327820 PGM327817:PGM327820 PQI327817:PQI327820 QAE327817:QAE327820 QKA327817:QKA327820 QTW327817:QTW327820 RDS327817:RDS327820 RNO327817:RNO327820 RXK327817:RXK327820 SHG327817:SHG327820 SRC327817:SRC327820 TAY327817:TAY327820 TKU327817:TKU327820 TUQ327817:TUQ327820 UEM327817:UEM327820 UOI327817:UOI327820 UYE327817:UYE327820 VIA327817:VIA327820 VRW327817:VRW327820 WBS327817:WBS327820 WLO327817:WLO327820 WVK327817:WVK327820 C393353:C393356 IY393353:IY393356 SU393353:SU393356 ACQ393353:ACQ393356 AMM393353:AMM393356 AWI393353:AWI393356 BGE393353:BGE393356 BQA393353:BQA393356 BZW393353:BZW393356 CJS393353:CJS393356 CTO393353:CTO393356 DDK393353:DDK393356 DNG393353:DNG393356 DXC393353:DXC393356 EGY393353:EGY393356 EQU393353:EQU393356 FAQ393353:FAQ393356 FKM393353:FKM393356 FUI393353:FUI393356 GEE393353:GEE393356 GOA393353:GOA393356 GXW393353:GXW393356 HHS393353:HHS393356 HRO393353:HRO393356 IBK393353:IBK393356 ILG393353:ILG393356 IVC393353:IVC393356 JEY393353:JEY393356 JOU393353:JOU393356 JYQ393353:JYQ393356 KIM393353:KIM393356 KSI393353:KSI393356 LCE393353:LCE393356 LMA393353:LMA393356 LVW393353:LVW393356 MFS393353:MFS393356 MPO393353:MPO393356 MZK393353:MZK393356 NJG393353:NJG393356 NTC393353:NTC393356 OCY393353:OCY393356 OMU393353:OMU393356 OWQ393353:OWQ393356 PGM393353:PGM393356 PQI393353:PQI393356 QAE393353:QAE393356 QKA393353:QKA393356 QTW393353:QTW393356 RDS393353:RDS393356 RNO393353:RNO393356 RXK393353:RXK393356 SHG393353:SHG393356 SRC393353:SRC393356 TAY393353:TAY393356 TKU393353:TKU393356 TUQ393353:TUQ393356 UEM393353:UEM393356 UOI393353:UOI393356 UYE393353:UYE393356 VIA393353:VIA393356 VRW393353:VRW393356 WBS393353:WBS393356 WLO393353:WLO393356 WVK393353:WVK393356 C458889:C458892 IY458889:IY458892 SU458889:SU458892 ACQ458889:ACQ458892 AMM458889:AMM458892 AWI458889:AWI458892 BGE458889:BGE458892 BQA458889:BQA458892 BZW458889:BZW458892 CJS458889:CJS458892 CTO458889:CTO458892 DDK458889:DDK458892 DNG458889:DNG458892 DXC458889:DXC458892 EGY458889:EGY458892 EQU458889:EQU458892 FAQ458889:FAQ458892 FKM458889:FKM458892 FUI458889:FUI458892 GEE458889:GEE458892 GOA458889:GOA458892 GXW458889:GXW458892 HHS458889:HHS458892 HRO458889:HRO458892 IBK458889:IBK458892 ILG458889:ILG458892 IVC458889:IVC458892 JEY458889:JEY458892 JOU458889:JOU458892 JYQ458889:JYQ458892 KIM458889:KIM458892 KSI458889:KSI458892 LCE458889:LCE458892 LMA458889:LMA458892 LVW458889:LVW458892 MFS458889:MFS458892 MPO458889:MPO458892 MZK458889:MZK458892 NJG458889:NJG458892 NTC458889:NTC458892 OCY458889:OCY458892 OMU458889:OMU458892 OWQ458889:OWQ458892 PGM458889:PGM458892 PQI458889:PQI458892 QAE458889:QAE458892 QKA458889:QKA458892 QTW458889:QTW458892 RDS458889:RDS458892 RNO458889:RNO458892 RXK458889:RXK458892 SHG458889:SHG458892 SRC458889:SRC458892 TAY458889:TAY458892 TKU458889:TKU458892 TUQ458889:TUQ458892 UEM458889:UEM458892 UOI458889:UOI458892 UYE458889:UYE458892 VIA458889:VIA458892 VRW458889:VRW458892 WBS458889:WBS458892 WLO458889:WLO458892 WVK458889:WVK458892 C524425:C524428 IY524425:IY524428 SU524425:SU524428 ACQ524425:ACQ524428 AMM524425:AMM524428 AWI524425:AWI524428 BGE524425:BGE524428 BQA524425:BQA524428 BZW524425:BZW524428 CJS524425:CJS524428 CTO524425:CTO524428 DDK524425:DDK524428 DNG524425:DNG524428 DXC524425:DXC524428 EGY524425:EGY524428 EQU524425:EQU524428 FAQ524425:FAQ524428 FKM524425:FKM524428 FUI524425:FUI524428 GEE524425:GEE524428 GOA524425:GOA524428 GXW524425:GXW524428 HHS524425:HHS524428 HRO524425:HRO524428 IBK524425:IBK524428 ILG524425:ILG524428 IVC524425:IVC524428 JEY524425:JEY524428 JOU524425:JOU524428 JYQ524425:JYQ524428 KIM524425:KIM524428 KSI524425:KSI524428 LCE524425:LCE524428 LMA524425:LMA524428 LVW524425:LVW524428 MFS524425:MFS524428 MPO524425:MPO524428 MZK524425:MZK524428 NJG524425:NJG524428 NTC524425:NTC524428 OCY524425:OCY524428 OMU524425:OMU524428 OWQ524425:OWQ524428 PGM524425:PGM524428 PQI524425:PQI524428 QAE524425:QAE524428 QKA524425:QKA524428 QTW524425:QTW524428 RDS524425:RDS524428 RNO524425:RNO524428 RXK524425:RXK524428 SHG524425:SHG524428 SRC524425:SRC524428 TAY524425:TAY524428 TKU524425:TKU524428 TUQ524425:TUQ524428 UEM524425:UEM524428 UOI524425:UOI524428 UYE524425:UYE524428 VIA524425:VIA524428 VRW524425:VRW524428 WBS524425:WBS524428 WLO524425:WLO524428 WVK524425:WVK524428 C589961:C589964 IY589961:IY589964 SU589961:SU589964 ACQ589961:ACQ589964 AMM589961:AMM589964 AWI589961:AWI589964 BGE589961:BGE589964 BQA589961:BQA589964 BZW589961:BZW589964 CJS589961:CJS589964 CTO589961:CTO589964 DDK589961:DDK589964 DNG589961:DNG589964 DXC589961:DXC589964 EGY589961:EGY589964 EQU589961:EQU589964 FAQ589961:FAQ589964 FKM589961:FKM589964 FUI589961:FUI589964 GEE589961:GEE589964 GOA589961:GOA589964 GXW589961:GXW589964 HHS589961:HHS589964 HRO589961:HRO589964 IBK589961:IBK589964 ILG589961:ILG589964 IVC589961:IVC589964 JEY589961:JEY589964 JOU589961:JOU589964 JYQ589961:JYQ589964 KIM589961:KIM589964 KSI589961:KSI589964 LCE589961:LCE589964 LMA589961:LMA589964 LVW589961:LVW589964 MFS589961:MFS589964 MPO589961:MPO589964 MZK589961:MZK589964 NJG589961:NJG589964 NTC589961:NTC589964 OCY589961:OCY589964 OMU589961:OMU589964 OWQ589961:OWQ589964 PGM589961:PGM589964 PQI589961:PQI589964 QAE589961:QAE589964 QKA589961:QKA589964 QTW589961:QTW589964 RDS589961:RDS589964 RNO589961:RNO589964 RXK589961:RXK589964 SHG589961:SHG589964 SRC589961:SRC589964 TAY589961:TAY589964 TKU589961:TKU589964 TUQ589961:TUQ589964 UEM589961:UEM589964 UOI589961:UOI589964 UYE589961:UYE589964 VIA589961:VIA589964 VRW589961:VRW589964 WBS589961:WBS589964 WLO589961:WLO589964 WVK589961:WVK589964 C655497:C655500 IY655497:IY655500 SU655497:SU655500 ACQ655497:ACQ655500 AMM655497:AMM655500 AWI655497:AWI655500 BGE655497:BGE655500 BQA655497:BQA655500 BZW655497:BZW655500 CJS655497:CJS655500 CTO655497:CTO655500 DDK655497:DDK655500 DNG655497:DNG655500 DXC655497:DXC655500 EGY655497:EGY655500 EQU655497:EQU655500 FAQ655497:FAQ655500 FKM655497:FKM655500 FUI655497:FUI655500 GEE655497:GEE655500 GOA655497:GOA655500 GXW655497:GXW655500 HHS655497:HHS655500 HRO655497:HRO655500 IBK655497:IBK655500 ILG655497:ILG655500 IVC655497:IVC655500 JEY655497:JEY655500 JOU655497:JOU655500 JYQ655497:JYQ655500 KIM655497:KIM655500 KSI655497:KSI655500 LCE655497:LCE655500 LMA655497:LMA655500 LVW655497:LVW655500 MFS655497:MFS655500 MPO655497:MPO655500 MZK655497:MZK655500 NJG655497:NJG655500 NTC655497:NTC655500 OCY655497:OCY655500 OMU655497:OMU655500 OWQ655497:OWQ655500 PGM655497:PGM655500 PQI655497:PQI655500 QAE655497:QAE655500 QKA655497:QKA655500 QTW655497:QTW655500 RDS655497:RDS655500 RNO655497:RNO655500 RXK655497:RXK655500 SHG655497:SHG655500 SRC655497:SRC655500 TAY655497:TAY655500 TKU655497:TKU655500 TUQ655497:TUQ655500 UEM655497:UEM655500 UOI655497:UOI655500 UYE655497:UYE655500 VIA655497:VIA655500 VRW655497:VRW655500 WBS655497:WBS655500 WLO655497:WLO655500 WVK655497:WVK655500 C721033:C721036 IY721033:IY721036 SU721033:SU721036 ACQ721033:ACQ721036 AMM721033:AMM721036 AWI721033:AWI721036 BGE721033:BGE721036 BQA721033:BQA721036 BZW721033:BZW721036 CJS721033:CJS721036 CTO721033:CTO721036 DDK721033:DDK721036 DNG721033:DNG721036 DXC721033:DXC721036 EGY721033:EGY721036 EQU721033:EQU721036 FAQ721033:FAQ721036 FKM721033:FKM721036 FUI721033:FUI721036 GEE721033:GEE721036 GOA721033:GOA721036 GXW721033:GXW721036 HHS721033:HHS721036 HRO721033:HRO721036 IBK721033:IBK721036 ILG721033:ILG721036 IVC721033:IVC721036 JEY721033:JEY721036 JOU721033:JOU721036 JYQ721033:JYQ721036 KIM721033:KIM721036 KSI721033:KSI721036 LCE721033:LCE721036 LMA721033:LMA721036 LVW721033:LVW721036 MFS721033:MFS721036 MPO721033:MPO721036 MZK721033:MZK721036 NJG721033:NJG721036 NTC721033:NTC721036 OCY721033:OCY721036 OMU721033:OMU721036 OWQ721033:OWQ721036 PGM721033:PGM721036 PQI721033:PQI721036 QAE721033:QAE721036 QKA721033:QKA721036 QTW721033:QTW721036 RDS721033:RDS721036 RNO721033:RNO721036 RXK721033:RXK721036 SHG721033:SHG721036 SRC721033:SRC721036 TAY721033:TAY721036 TKU721033:TKU721036 TUQ721033:TUQ721036 UEM721033:UEM721036 UOI721033:UOI721036 UYE721033:UYE721036 VIA721033:VIA721036 VRW721033:VRW721036 WBS721033:WBS721036 WLO721033:WLO721036 WVK721033:WVK721036 C786569:C786572 IY786569:IY786572 SU786569:SU786572 ACQ786569:ACQ786572 AMM786569:AMM786572 AWI786569:AWI786572 BGE786569:BGE786572 BQA786569:BQA786572 BZW786569:BZW786572 CJS786569:CJS786572 CTO786569:CTO786572 DDK786569:DDK786572 DNG786569:DNG786572 DXC786569:DXC786572 EGY786569:EGY786572 EQU786569:EQU786572 FAQ786569:FAQ786572 FKM786569:FKM786572 FUI786569:FUI786572 GEE786569:GEE786572 GOA786569:GOA786572 GXW786569:GXW786572 HHS786569:HHS786572 HRO786569:HRO786572 IBK786569:IBK786572 ILG786569:ILG786572 IVC786569:IVC786572 JEY786569:JEY786572 JOU786569:JOU786572 JYQ786569:JYQ786572 KIM786569:KIM786572 KSI786569:KSI786572 LCE786569:LCE786572 LMA786569:LMA786572 LVW786569:LVW786572 MFS786569:MFS786572 MPO786569:MPO786572 MZK786569:MZK786572 NJG786569:NJG786572 NTC786569:NTC786572 OCY786569:OCY786572 OMU786569:OMU786572 OWQ786569:OWQ786572 PGM786569:PGM786572 PQI786569:PQI786572 QAE786569:QAE786572 QKA786569:QKA786572 QTW786569:QTW786572 RDS786569:RDS786572 RNO786569:RNO786572 RXK786569:RXK786572 SHG786569:SHG786572 SRC786569:SRC786572 TAY786569:TAY786572 TKU786569:TKU786572 TUQ786569:TUQ786572 UEM786569:UEM786572 UOI786569:UOI786572 UYE786569:UYE786572 VIA786569:VIA786572 VRW786569:VRW786572 WBS786569:WBS786572 WLO786569:WLO786572 WVK786569:WVK786572 C852105:C852108 IY852105:IY852108 SU852105:SU852108 ACQ852105:ACQ852108 AMM852105:AMM852108 AWI852105:AWI852108 BGE852105:BGE852108 BQA852105:BQA852108 BZW852105:BZW852108 CJS852105:CJS852108 CTO852105:CTO852108 DDK852105:DDK852108 DNG852105:DNG852108 DXC852105:DXC852108 EGY852105:EGY852108 EQU852105:EQU852108 FAQ852105:FAQ852108 FKM852105:FKM852108 FUI852105:FUI852108 GEE852105:GEE852108 GOA852105:GOA852108 GXW852105:GXW852108 HHS852105:HHS852108 HRO852105:HRO852108 IBK852105:IBK852108 ILG852105:ILG852108 IVC852105:IVC852108 JEY852105:JEY852108 JOU852105:JOU852108 JYQ852105:JYQ852108 KIM852105:KIM852108 KSI852105:KSI852108 LCE852105:LCE852108 LMA852105:LMA852108 LVW852105:LVW852108 MFS852105:MFS852108 MPO852105:MPO852108 MZK852105:MZK852108 NJG852105:NJG852108 NTC852105:NTC852108 OCY852105:OCY852108 OMU852105:OMU852108 OWQ852105:OWQ852108 PGM852105:PGM852108 PQI852105:PQI852108 QAE852105:QAE852108 QKA852105:QKA852108 QTW852105:QTW852108 RDS852105:RDS852108 RNO852105:RNO852108 RXK852105:RXK852108 SHG852105:SHG852108 SRC852105:SRC852108 TAY852105:TAY852108 TKU852105:TKU852108 TUQ852105:TUQ852108 UEM852105:UEM852108 UOI852105:UOI852108 UYE852105:UYE852108 VIA852105:VIA852108 VRW852105:VRW852108 WBS852105:WBS852108 WLO852105:WLO852108 WVK852105:WVK852108 C917641:C917644 IY917641:IY917644 SU917641:SU917644 ACQ917641:ACQ917644 AMM917641:AMM917644 AWI917641:AWI917644 BGE917641:BGE917644 BQA917641:BQA917644 BZW917641:BZW917644 CJS917641:CJS917644 CTO917641:CTO917644 DDK917641:DDK917644 DNG917641:DNG917644 DXC917641:DXC917644 EGY917641:EGY917644 EQU917641:EQU917644 FAQ917641:FAQ917644 FKM917641:FKM917644 FUI917641:FUI917644 GEE917641:GEE917644 GOA917641:GOA917644 GXW917641:GXW917644 HHS917641:HHS917644 HRO917641:HRO917644 IBK917641:IBK917644 ILG917641:ILG917644 IVC917641:IVC917644 JEY917641:JEY917644 JOU917641:JOU917644 JYQ917641:JYQ917644 KIM917641:KIM917644 KSI917641:KSI917644 LCE917641:LCE917644 LMA917641:LMA917644 LVW917641:LVW917644 MFS917641:MFS917644 MPO917641:MPO917644 MZK917641:MZK917644 NJG917641:NJG917644 NTC917641:NTC917644 OCY917641:OCY917644 OMU917641:OMU917644 OWQ917641:OWQ917644 PGM917641:PGM917644 PQI917641:PQI917644 QAE917641:QAE917644 QKA917641:QKA917644 QTW917641:QTW917644 RDS917641:RDS917644 RNO917641:RNO917644 RXK917641:RXK917644 SHG917641:SHG917644 SRC917641:SRC917644 TAY917641:TAY917644 TKU917641:TKU917644 TUQ917641:TUQ917644 UEM917641:UEM917644 UOI917641:UOI917644 UYE917641:UYE917644 VIA917641:VIA917644 VRW917641:VRW917644 WBS917641:WBS917644 WLO917641:WLO917644 WVK917641:WVK917644 C983177:C983180 IY983177:IY983180 SU983177:SU983180 ACQ983177:ACQ983180 AMM983177:AMM983180 AWI983177:AWI983180 BGE983177:BGE983180 BQA983177:BQA983180 BZW983177:BZW983180 CJS983177:CJS983180 CTO983177:CTO983180 DDK983177:DDK983180 DNG983177:DNG983180 DXC983177:DXC983180 EGY983177:EGY983180 EQU983177:EQU983180 FAQ983177:FAQ983180 FKM983177:FKM983180 FUI983177:FUI983180 GEE983177:GEE983180 GOA983177:GOA983180 GXW983177:GXW983180 HHS983177:HHS983180 HRO983177:HRO983180 IBK983177:IBK983180 ILG983177:ILG983180 IVC983177:IVC983180 JEY983177:JEY983180 JOU983177:JOU983180 JYQ983177:JYQ983180 KIM983177:KIM983180 KSI983177:KSI983180 LCE983177:LCE983180 LMA983177:LMA983180 LVW983177:LVW983180 MFS983177:MFS983180 MPO983177:MPO983180 MZK983177:MZK983180 NJG983177:NJG983180 NTC983177:NTC983180 OCY983177:OCY983180 OMU983177:OMU983180 OWQ983177:OWQ983180 PGM983177:PGM983180 PQI983177:PQI983180 QAE983177:QAE983180 QKA983177:QKA983180 QTW983177:QTW983180 RDS983177:RDS983180 RNO983177:RNO983180 RXK983177:RXK983180 SHG983177:SHG983180 SRC983177:SRC983180 TAY983177:TAY983180 TKU983177:TKU983180 TUQ983177:TUQ983180 UEM983177:UEM983180 UOI983177:UOI983180 UYE983177:UYE983180 VIA983177:VIA983180 VRW983177:VRW983180 WBS983177:WBS983180 WLO983177:WLO983180 WVK983177:WVK983180">
      <formula1>"Åbent,Autom,Dagligt,Ofte,Sjældent,Aldrig,Uvis"</formula1>
    </dataValidation>
    <dataValidation type="decimal" allowBlank="1" showInputMessage="1" showErrorMessage="1" sqref="C143:C147 IY143:IY147 SU143:SU147 ACQ143:ACQ147 AMM143:AMM147 AWI143:AWI147 BGE143:BGE147 BQA143:BQA147 BZW143:BZW147 CJS143:CJS147 CTO143:CTO147 DDK143:DDK147 DNG143:DNG147 DXC143:DXC147 EGY143:EGY147 EQU143:EQU147 FAQ143:FAQ147 FKM143:FKM147 FUI143:FUI147 GEE143:GEE147 GOA143:GOA147 GXW143:GXW147 HHS143:HHS147 HRO143:HRO147 IBK143:IBK147 ILG143:ILG147 IVC143:IVC147 JEY143:JEY147 JOU143:JOU147 JYQ143:JYQ147 KIM143:KIM147 KSI143:KSI147 LCE143:LCE147 LMA143:LMA147 LVW143:LVW147 MFS143:MFS147 MPO143:MPO147 MZK143:MZK147 NJG143:NJG147 NTC143:NTC147 OCY143:OCY147 OMU143:OMU147 OWQ143:OWQ147 PGM143:PGM147 PQI143:PQI147 QAE143:QAE147 QKA143:QKA147 QTW143:QTW147 RDS143:RDS147 RNO143:RNO147 RXK143:RXK147 SHG143:SHG147 SRC143:SRC147 TAY143:TAY147 TKU143:TKU147 TUQ143:TUQ147 UEM143:UEM147 UOI143:UOI147 UYE143:UYE147 VIA143:VIA147 VRW143:VRW147 WBS143:WBS147 WLO143:WLO147 WVK143:WVK147 C65679:C65683 IY65679:IY65683 SU65679:SU65683 ACQ65679:ACQ65683 AMM65679:AMM65683 AWI65679:AWI65683 BGE65679:BGE65683 BQA65679:BQA65683 BZW65679:BZW65683 CJS65679:CJS65683 CTO65679:CTO65683 DDK65679:DDK65683 DNG65679:DNG65683 DXC65679:DXC65683 EGY65679:EGY65683 EQU65679:EQU65683 FAQ65679:FAQ65683 FKM65679:FKM65683 FUI65679:FUI65683 GEE65679:GEE65683 GOA65679:GOA65683 GXW65679:GXW65683 HHS65679:HHS65683 HRO65679:HRO65683 IBK65679:IBK65683 ILG65679:ILG65683 IVC65679:IVC65683 JEY65679:JEY65683 JOU65679:JOU65683 JYQ65679:JYQ65683 KIM65679:KIM65683 KSI65679:KSI65683 LCE65679:LCE65683 LMA65679:LMA65683 LVW65679:LVW65683 MFS65679:MFS65683 MPO65679:MPO65683 MZK65679:MZK65683 NJG65679:NJG65683 NTC65679:NTC65683 OCY65679:OCY65683 OMU65679:OMU65683 OWQ65679:OWQ65683 PGM65679:PGM65683 PQI65679:PQI65683 QAE65679:QAE65683 QKA65679:QKA65683 QTW65679:QTW65683 RDS65679:RDS65683 RNO65679:RNO65683 RXK65679:RXK65683 SHG65679:SHG65683 SRC65679:SRC65683 TAY65679:TAY65683 TKU65679:TKU65683 TUQ65679:TUQ65683 UEM65679:UEM65683 UOI65679:UOI65683 UYE65679:UYE65683 VIA65679:VIA65683 VRW65679:VRW65683 WBS65679:WBS65683 WLO65679:WLO65683 WVK65679:WVK65683 C131215:C131219 IY131215:IY131219 SU131215:SU131219 ACQ131215:ACQ131219 AMM131215:AMM131219 AWI131215:AWI131219 BGE131215:BGE131219 BQA131215:BQA131219 BZW131215:BZW131219 CJS131215:CJS131219 CTO131215:CTO131219 DDK131215:DDK131219 DNG131215:DNG131219 DXC131215:DXC131219 EGY131215:EGY131219 EQU131215:EQU131219 FAQ131215:FAQ131219 FKM131215:FKM131219 FUI131215:FUI131219 GEE131215:GEE131219 GOA131215:GOA131219 GXW131215:GXW131219 HHS131215:HHS131219 HRO131215:HRO131219 IBK131215:IBK131219 ILG131215:ILG131219 IVC131215:IVC131219 JEY131215:JEY131219 JOU131215:JOU131219 JYQ131215:JYQ131219 KIM131215:KIM131219 KSI131215:KSI131219 LCE131215:LCE131219 LMA131215:LMA131219 LVW131215:LVW131219 MFS131215:MFS131219 MPO131215:MPO131219 MZK131215:MZK131219 NJG131215:NJG131219 NTC131215:NTC131219 OCY131215:OCY131219 OMU131215:OMU131219 OWQ131215:OWQ131219 PGM131215:PGM131219 PQI131215:PQI131219 QAE131215:QAE131219 QKA131215:QKA131219 QTW131215:QTW131219 RDS131215:RDS131219 RNO131215:RNO131219 RXK131215:RXK131219 SHG131215:SHG131219 SRC131215:SRC131219 TAY131215:TAY131219 TKU131215:TKU131219 TUQ131215:TUQ131219 UEM131215:UEM131219 UOI131215:UOI131219 UYE131215:UYE131219 VIA131215:VIA131219 VRW131215:VRW131219 WBS131215:WBS131219 WLO131215:WLO131219 WVK131215:WVK131219 C196751:C196755 IY196751:IY196755 SU196751:SU196755 ACQ196751:ACQ196755 AMM196751:AMM196755 AWI196751:AWI196755 BGE196751:BGE196755 BQA196751:BQA196755 BZW196751:BZW196755 CJS196751:CJS196755 CTO196751:CTO196755 DDK196751:DDK196755 DNG196751:DNG196755 DXC196751:DXC196755 EGY196751:EGY196755 EQU196751:EQU196755 FAQ196751:FAQ196755 FKM196751:FKM196755 FUI196751:FUI196755 GEE196751:GEE196755 GOA196751:GOA196755 GXW196751:GXW196755 HHS196751:HHS196755 HRO196751:HRO196755 IBK196751:IBK196755 ILG196751:ILG196755 IVC196751:IVC196755 JEY196751:JEY196755 JOU196751:JOU196755 JYQ196751:JYQ196755 KIM196751:KIM196755 KSI196751:KSI196755 LCE196751:LCE196755 LMA196751:LMA196755 LVW196751:LVW196755 MFS196751:MFS196755 MPO196751:MPO196755 MZK196751:MZK196755 NJG196751:NJG196755 NTC196751:NTC196755 OCY196751:OCY196755 OMU196751:OMU196755 OWQ196751:OWQ196755 PGM196751:PGM196755 PQI196751:PQI196755 QAE196751:QAE196755 QKA196751:QKA196755 QTW196751:QTW196755 RDS196751:RDS196755 RNO196751:RNO196755 RXK196751:RXK196755 SHG196751:SHG196755 SRC196751:SRC196755 TAY196751:TAY196755 TKU196751:TKU196755 TUQ196751:TUQ196755 UEM196751:UEM196755 UOI196751:UOI196755 UYE196751:UYE196755 VIA196751:VIA196755 VRW196751:VRW196755 WBS196751:WBS196755 WLO196751:WLO196755 WVK196751:WVK196755 C262287:C262291 IY262287:IY262291 SU262287:SU262291 ACQ262287:ACQ262291 AMM262287:AMM262291 AWI262287:AWI262291 BGE262287:BGE262291 BQA262287:BQA262291 BZW262287:BZW262291 CJS262287:CJS262291 CTO262287:CTO262291 DDK262287:DDK262291 DNG262287:DNG262291 DXC262287:DXC262291 EGY262287:EGY262291 EQU262287:EQU262291 FAQ262287:FAQ262291 FKM262287:FKM262291 FUI262287:FUI262291 GEE262287:GEE262291 GOA262287:GOA262291 GXW262287:GXW262291 HHS262287:HHS262291 HRO262287:HRO262291 IBK262287:IBK262291 ILG262287:ILG262291 IVC262287:IVC262291 JEY262287:JEY262291 JOU262287:JOU262291 JYQ262287:JYQ262291 KIM262287:KIM262291 KSI262287:KSI262291 LCE262287:LCE262291 LMA262287:LMA262291 LVW262287:LVW262291 MFS262287:MFS262291 MPO262287:MPO262291 MZK262287:MZK262291 NJG262287:NJG262291 NTC262287:NTC262291 OCY262287:OCY262291 OMU262287:OMU262291 OWQ262287:OWQ262291 PGM262287:PGM262291 PQI262287:PQI262291 QAE262287:QAE262291 QKA262287:QKA262291 QTW262287:QTW262291 RDS262287:RDS262291 RNO262287:RNO262291 RXK262287:RXK262291 SHG262287:SHG262291 SRC262287:SRC262291 TAY262287:TAY262291 TKU262287:TKU262291 TUQ262287:TUQ262291 UEM262287:UEM262291 UOI262287:UOI262291 UYE262287:UYE262291 VIA262287:VIA262291 VRW262287:VRW262291 WBS262287:WBS262291 WLO262287:WLO262291 WVK262287:WVK262291 C327823:C327827 IY327823:IY327827 SU327823:SU327827 ACQ327823:ACQ327827 AMM327823:AMM327827 AWI327823:AWI327827 BGE327823:BGE327827 BQA327823:BQA327827 BZW327823:BZW327827 CJS327823:CJS327827 CTO327823:CTO327827 DDK327823:DDK327827 DNG327823:DNG327827 DXC327823:DXC327827 EGY327823:EGY327827 EQU327823:EQU327827 FAQ327823:FAQ327827 FKM327823:FKM327827 FUI327823:FUI327827 GEE327823:GEE327827 GOA327823:GOA327827 GXW327823:GXW327827 HHS327823:HHS327827 HRO327823:HRO327827 IBK327823:IBK327827 ILG327823:ILG327827 IVC327823:IVC327827 JEY327823:JEY327827 JOU327823:JOU327827 JYQ327823:JYQ327827 KIM327823:KIM327827 KSI327823:KSI327827 LCE327823:LCE327827 LMA327823:LMA327827 LVW327823:LVW327827 MFS327823:MFS327827 MPO327823:MPO327827 MZK327823:MZK327827 NJG327823:NJG327827 NTC327823:NTC327827 OCY327823:OCY327827 OMU327823:OMU327827 OWQ327823:OWQ327827 PGM327823:PGM327827 PQI327823:PQI327827 QAE327823:QAE327827 QKA327823:QKA327827 QTW327823:QTW327827 RDS327823:RDS327827 RNO327823:RNO327827 RXK327823:RXK327827 SHG327823:SHG327827 SRC327823:SRC327827 TAY327823:TAY327827 TKU327823:TKU327827 TUQ327823:TUQ327827 UEM327823:UEM327827 UOI327823:UOI327827 UYE327823:UYE327827 VIA327823:VIA327827 VRW327823:VRW327827 WBS327823:WBS327827 WLO327823:WLO327827 WVK327823:WVK327827 C393359:C393363 IY393359:IY393363 SU393359:SU393363 ACQ393359:ACQ393363 AMM393359:AMM393363 AWI393359:AWI393363 BGE393359:BGE393363 BQA393359:BQA393363 BZW393359:BZW393363 CJS393359:CJS393363 CTO393359:CTO393363 DDK393359:DDK393363 DNG393359:DNG393363 DXC393359:DXC393363 EGY393359:EGY393363 EQU393359:EQU393363 FAQ393359:FAQ393363 FKM393359:FKM393363 FUI393359:FUI393363 GEE393359:GEE393363 GOA393359:GOA393363 GXW393359:GXW393363 HHS393359:HHS393363 HRO393359:HRO393363 IBK393359:IBK393363 ILG393359:ILG393363 IVC393359:IVC393363 JEY393359:JEY393363 JOU393359:JOU393363 JYQ393359:JYQ393363 KIM393359:KIM393363 KSI393359:KSI393363 LCE393359:LCE393363 LMA393359:LMA393363 LVW393359:LVW393363 MFS393359:MFS393363 MPO393359:MPO393363 MZK393359:MZK393363 NJG393359:NJG393363 NTC393359:NTC393363 OCY393359:OCY393363 OMU393359:OMU393363 OWQ393359:OWQ393363 PGM393359:PGM393363 PQI393359:PQI393363 QAE393359:QAE393363 QKA393359:QKA393363 QTW393359:QTW393363 RDS393359:RDS393363 RNO393359:RNO393363 RXK393359:RXK393363 SHG393359:SHG393363 SRC393359:SRC393363 TAY393359:TAY393363 TKU393359:TKU393363 TUQ393359:TUQ393363 UEM393359:UEM393363 UOI393359:UOI393363 UYE393359:UYE393363 VIA393359:VIA393363 VRW393359:VRW393363 WBS393359:WBS393363 WLO393359:WLO393363 WVK393359:WVK393363 C458895:C458899 IY458895:IY458899 SU458895:SU458899 ACQ458895:ACQ458899 AMM458895:AMM458899 AWI458895:AWI458899 BGE458895:BGE458899 BQA458895:BQA458899 BZW458895:BZW458899 CJS458895:CJS458899 CTO458895:CTO458899 DDK458895:DDK458899 DNG458895:DNG458899 DXC458895:DXC458899 EGY458895:EGY458899 EQU458895:EQU458899 FAQ458895:FAQ458899 FKM458895:FKM458899 FUI458895:FUI458899 GEE458895:GEE458899 GOA458895:GOA458899 GXW458895:GXW458899 HHS458895:HHS458899 HRO458895:HRO458899 IBK458895:IBK458899 ILG458895:ILG458899 IVC458895:IVC458899 JEY458895:JEY458899 JOU458895:JOU458899 JYQ458895:JYQ458899 KIM458895:KIM458899 KSI458895:KSI458899 LCE458895:LCE458899 LMA458895:LMA458899 LVW458895:LVW458899 MFS458895:MFS458899 MPO458895:MPO458899 MZK458895:MZK458899 NJG458895:NJG458899 NTC458895:NTC458899 OCY458895:OCY458899 OMU458895:OMU458899 OWQ458895:OWQ458899 PGM458895:PGM458899 PQI458895:PQI458899 QAE458895:QAE458899 QKA458895:QKA458899 QTW458895:QTW458899 RDS458895:RDS458899 RNO458895:RNO458899 RXK458895:RXK458899 SHG458895:SHG458899 SRC458895:SRC458899 TAY458895:TAY458899 TKU458895:TKU458899 TUQ458895:TUQ458899 UEM458895:UEM458899 UOI458895:UOI458899 UYE458895:UYE458899 VIA458895:VIA458899 VRW458895:VRW458899 WBS458895:WBS458899 WLO458895:WLO458899 WVK458895:WVK458899 C524431:C524435 IY524431:IY524435 SU524431:SU524435 ACQ524431:ACQ524435 AMM524431:AMM524435 AWI524431:AWI524435 BGE524431:BGE524435 BQA524431:BQA524435 BZW524431:BZW524435 CJS524431:CJS524435 CTO524431:CTO524435 DDK524431:DDK524435 DNG524431:DNG524435 DXC524431:DXC524435 EGY524431:EGY524435 EQU524431:EQU524435 FAQ524431:FAQ524435 FKM524431:FKM524435 FUI524431:FUI524435 GEE524431:GEE524435 GOA524431:GOA524435 GXW524431:GXW524435 HHS524431:HHS524435 HRO524431:HRO524435 IBK524431:IBK524435 ILG524431:ILG524435 IVC524431:IVC524435 JEY524431:JEY524435 JOU524431:JOU524435 JYQ524431:JYQ524435 KIM524431:KIM524435 KSI524431:KSI524435 LCE524431:LCE524435 LMA524431:LMA524435 LVW524431:LVW524435 MFS524431:MFS524435 MPO524431:MPO524435 MZK524431:MZK524435 NJG524431:NJG524435 NTC524431:NTC524435 OCY524431:OCY524435 OMU524431:OMU524435 OWQ524431:OWQ524435 PGM524431:PGM524435 PQI524431:PQI524435 QAE524431:QAE524435 QKA524431:QKA524435 QTW524431:QTW524435 RDS524431:RDS524435 RNO524431:RNO524435 RXK524431:RXK524435 SHG524431:SHG524435 SRC524431:SRC524435 TAY524431:TAY524435 TKU524431:TKU524435 TUQ524431:TUQ524435 UEM524431:UEM524435 UOI524431:UOI524435 UYE524431:UYE524435 VIA524431:VIA524435 VRW524431:VRW524435 WBS524431:WBS524435 WLO524431:WLO524435 WVK524431:WVK524435 C589967:C589971 IY589967:IY589971 SU589967:SU589971 ACQ589967:ACQ589971 AMM589967:AMM589971 AWI589967:AWI589971 BGE589967:BGE589971 BQA589967:BQA589971 BZW589967:BZW589971 CJS589967:CJS589971 CTO589967:CTO589971 DDK589967:DDK589971 DNG589967:DNG589971 DXC589967:DXC589971 EGY589967:EGY589971 EQU589967:EQU589971 FAQ589967:FAQ589971 FKM589967:FKM589971 FUI589967:FUI589971 GEE589967:GEE589971 GOA589967:GOA589971 GXW589967:GXW589971 HHS589967:HHS589971 HRO589967:HRO589971 IBK589967:IBK589971 ILG589967:ILG589971 IVC589967:IVC589971 JEY589967:JEY589971 JOU589967:JOU589971 JYQ589967:JYQ589971 KIM589967:KIM589971 KSI589967:KSI589971 LCE589967:LCE589971 LMA589967:LMA589971 LVW589967:LVW589971 MFS589967:MFS589971 MPO589967:MPO589971 MZK589967:MZK589971 NJG589967:NJG589971 NTC589967:NTC589971 OCY589967:OCY589971 OMU589967:OMU589971 OWQ589967:OWQ589971 PGM589967:PGM589971 PQI589967:PQI589971 QAE589967:QAE589971 QKA589967:QKA589971 QTW589967:QTW589971 RDS589967:RDS589971 RNO589967:RNO589971 RXK589967:RXK589971 SHG589967:SHG589971 SRC589967:SRC589971 TAY589967:TAY589971 TKU589967:TKU589971 TUQ589967:TUQ589971 UEM589967:UEM589971 UOI589967:UOI589971 UYE589967:UYE589971 VIA589967:VIA589971 VRW589967:VRW589971 WBS589967:WBS589971 WLO589967:WLO589971 WVK589967:WVK589971 C655503:C655507 IY655503:IY655507 SU655503:SU655507 ACQ655503:ACQ655507 AMM655503:AMM655507 AWI655503:AWI655507 BGE655503:BGE655507 BQA655503:BQA655507 BZW655503:BZW655507 CJS655503:CJS655507 CTO655503:CTO655507 DDK655503:DDK655507 DNG655503:DNG655507 DXC655503:DXC655507 EGY655503:EGY655507 EQU655503:EQU655507 FAQ655503:FAQ655507 FKM655503:FKM655507 FUI655503:FUI655507 GEE655503:GEE655507 GOA655503:GOA655507 GXW655503:GXW655507 HHS655503:HHS655507 HRO655503:HRO655507 IBK655503:IBK655507 ILG655503:ILG655507 IVC655503:IVC655507 JEY655503:JEY655507 JOU655503:JOU655507 JYQ655503:JYQ655507 KIM655503:KIM655507 KSI655503:KSI655507 LCE655503:LCE655507 LMA655503:LMA655507 LVW655503:LVW655507 MFS655503:MFS655507 MPO655503:MPO655507 MZK655503:MZK655507 NJG655503:NJG655507 NTC655503:NTC655507 OCY655503:OCY655507 OMU655503:OMU655507 OWQ655503:OWQ655507 PGM655503:PGM655507 PQI655503:PQI655507 QAE655503:QAE655507 QKA655503:QKA655507 QTW655503:QTW655507 RDS655503:RDS655507 RNO655503:RNO655507 RXK655503:RXK655507 SHG655503:SHG655507 SRC655503:SRC655507 TAY655503:TAY655507 TKU655503:TKU655507 TUQ655503:TUQ655507 UEM655503:UEM655507 UOI655503:UOI655507 UYE655503:UYE655507 VIA655503:VIA655507 VRW655503:VRW655507 WBS655503:WBS655507 WLO655503:WLO655507 WVK655503:WVK655507 C721039:C721043 IY721039:IY721043 SU721039:SU721043 ACQ721039:ACQ721043 AMM721039:AMM721043 AWI721039:AWI721043 BGE721039:BGE721043 BQA721039:BQA721043 BZW721039:BZW721043 CJS721039:CJS721043 CTO721039:CTO721043 DDK721039:DDK721043 DNG721039:DNG721043 DXC721039:DXC721043 EGY721039:EGY721043 EQU721039:EQU721043 FAQ721039:FAQ721043 FKM721039:FKM721043 FUI721039:FUI721043 GEE721039:GEE721043 GOA721039:GOA721043 GXW721039:GXW721043 HHS721039:HHS721043 HRO721039:HRO721043 IBK721039:IBK721043 ILG721039:ILG721043 IVC721039:IVC721043 JEY721039:JEY721043 JOU721039:JOU721043 JYQ721039:JYQ721043 KIM721039:KIM721043 KSI721039:KSI721043 LCE721039:LCE721043 LMA721039:LMA721043 LVW721039:LVW721043 MFS721039:MFS721043 MPO721039:MPO721043 MZK721039:MZK721043 NJG721039:NJG721043 NTC721039:NTC721043 OCY721039:OCY721043 OMU721039:OMU721043 OWQ721039:OWQ721043 PGM721039:PGM721043 PQI721039:PQI721043 QAE721039:QAE721043 QKA721039:QKA721043 QTW721039:QTW721043 RDS721039:RDS721043 RNO721039:RNO721043 RXK721039:RXK721043 SHG721039:SHG721043 SRC721039:SRC721043 TAY721039:TAY721043 TKU721039:TKU721043 TUQ721039:TUQ721043 UEM721039:UEM721043 UOI721039:UOI721043 UYE721039:UYE721043 VIA721039:VIA721043 VRW721039:VRW721043 WBS721039:WBS721043 WLO721039:WLO721043 WVK721039:WVK721043 C786575:C786579 IY786575:IY786579 SU786575:SU786579 ACQ786575:ACQ786579 AMM786575:AMM786579 AWI786575:AWI786579 BGE786575:BGE786579 BQA786575:BQA786579 BZW786575:BZW786579 CJS786575:CJS786579 CTO786575:CTO786579 DDK786575:DDK786579 DNG786575:DNG786579 DXC786575:DXC786579 EGY786575:EGY786579 EQU786575:EQU786579 FAQ786575:FAQ786579 FKM786575:FKM786579 FUI786575:FUI786579 GEE786575:GEE786579 GOA786575:GOA786579 GXW786575:GXW786579 HHS786575:HHS786579 HRO786575:HRO786579 IBK786575:IBK786579 ILG786575:ILG786579 IVC786575:IVC786579 JEY786575:JEY786579 JOU786575:JOU786579 JYQ786575:JYQ786579 KIM786575:KIM786579 KSI786575:KSI786579 LCE786575:LCE786579 LMA786575:LMA786579 LVW786575:LVW786579 MFS786575:MFS786579 MPO786575:MPO786579 MZK786575:MZK786579 NJG786575:NJG786579 NTC786575:NTC786579 OCY786575:OCY786579 OMU786575:OMU786579 OWQ786575:OWQ786579 PGM786575:PGM786579 PQI786575:PQI786579 QAE786575:QAE786579 QKA786575:QKA786579 QTW786575:QTW786579 RDS786575:RDS786579 RNO786575:RNO786579 RXK786575:RXK786579 SHG786575:SHG786579 SRC786575:SRC786579 TAY786575:TAY786579 TKU786575:TKU786579 TUQ786575:TUQ786579 UEM786575:UEM786579 UOI786575:UOI786579 UYE786575:UYE786579 VIA786575:VIA786579 VRW786575:VRW786579 WBS786575:WBS786579 WLO786575:WLO786579 WVK786575:WVK786579 C852111:C852115 IY852111:IY852115 SU852111:SU852115 ACQ852111:ACQ852115 AMM852111:AMM852115 AWI852111:AWI852115 BGE852111:BGE852115 BQA852111:BQA852115 BZW852111:BZW852115 CJS852111:CJS852115 CTO852111:CTO852115 DDK852111:DDK852115 DNG852111:DNG852115 DXC852111:DXC852115 EGY852111:EGY852115 EQU852111:EQU852115 FAQ852111:FAQ852115 FKM852111:FKM852115 FUI852111:FUI852115 GEE852111:GEE852115 GOA852111:GOA852115 GXW852111:GXW852115 HHS852111:HHS852115 HRO852111:HRO852115 IBK852111:IBK852115 ILG852111:ILG852115 IVC852111:IVC852115 JEY852111:JEY852115 JOU852111:JOU852115 JYQ852111:JYQ852115 KIM852111:KIM852115 KSI852111:KSI852115 LCE852111:LCE852115 LMA852111:LMA852115 LVW852111:LVW852115 MFS852111:MFS852115 MPO852111:MPO852115 MZK852111:MZK852115 NJG852111:NJG852115 NTC852111:NTC852115 OCY852111:OCY852115 OMU852111:OMU852115 OWQ852111:OWQ852115 PGM852111:PGM852115 PQI852111:PQI852115 QAE852111:QAE852115 QKA852111:QKA852115 QTW852111:QTW852115 RDS852111:RDS852115 RNO852111:RNO852115 RXK852111:RXK852115 SHG852111:SHG852115 SRC852111:SRC852115 TAY852111:TAY852115 TKU852111:TKU852115 TUQ852111:TUQ852115 UEM852111:UEM852115 UOI852111:UOI852115 UYE852111:UYE852115 VIA852111:VIA852115 VRW852111:VRW852115 WBS852111:WBS852115 WLO852111:WLO852115 WVK852111:WVK852115 C917647:C917651 IY917647:IY917651 SU917647:SU917651 ACQ917647:ACQ917651 AMM917647:AMM917651 AWI917647:AWI917651 BGE917647:BGE917651 BQA917647:BQA917651 BZW917647:BZW917651 CJS917647:CJS917651 CTO917647:CTO917651 DDK917647:DDK917651 DNG917647:DNG917651 DXC917647:DXC917651 EGY917647:EGY917651 EQU917647:EQU917651 FAQ917647:FAQ917651 FKM917647:FKM917651 FUI917647:FUI917651 GEE917647:GEE917651 GOA917647:GOA917651 GXW917647:GXW917651 HHS917647:HHS917651 HRO917647:HRO917651 IBK917647:IBK917651 ILG917647:ILG917651 IVC917647:IVC917651 JEY917647:JEY917651 JOU917647:JOU917651 JYQ917647:JYQ917651 KIM917647:KIM917651 KSI917647:KSI917651 LCE917647:LCE917651 LMA917647:LMA917651 LVW917647:LVW917651 MFS917647:MFS917651 MPO917647:MPO917651 MZK917647:MZK917651 NJG917647:NJG917651 NTC917647:NTC917651 OCY917647:OCY917651 OMU917647:OMU917651 OWQ917647:OWQ917651 PGM917647:PGM917651 PQI917647:PQI917651 QAE917647:QAE917651 QKA917647:QKA917651 QTW917647:QTW917651 RDS917647:RDS917651 RNO917647:RNO917651 RXK917647:RXK917651 SHG917647:SHG917651 SRC917647:SRC917651 TAY917647:TAY917651 TKU917647:TKU917651 TUQ917647:TUQ917651 UEM917647:UEM917651 UOI917647:UOI917651 UYE917647:UYE917651 VIA917647:VIA917651 VRW917647:VRW917651 WBS917647:WBS917651 WLO917647:WLO917651 WVK917647:WVK917651 C983183:C983187 IY983183:IY983187 SU983183:SU983187 ACQ983183:ACQ983187 AMM983183:AMM983187 AWI983183:AWI983187 BGE983183:BGE983187 BQA983183:BQA983187 BZW983183:BZW983187 CJS983183:CJS983187 CTO983183:CTO983187 DDK983183:DDK983187 DNG983183:DNG983187 DXC983183:DXC983187 EGY983183:EGY983187 EQU983183:EQU983187 FAQ983183:FAQ983187 FKM983183:FKM983187 FUI983183:FUI983187 GEE983183:GEE983187 GOA983183:GOA983187 GXW983183:GXW983187 HHS983183:HHS983187 HRO983183:HRO983187 IBK983183:IBK983187 ILG983183:ILG983187 IVC983183:IVC983187 JEY983183:JEY983187 JOU983183:JOU983187 JYQ983183:JYQ983187 KIM983183:KIM983187 KSI983183:KSI983187 LCE983183:LCE983187 LMA983183:LMA983187 LVW983183:LVW983187 MFS983183:MFS983187 MPO983183:MPO983187 MZK983183:MZK983187 NJG983183:NJG983187 NTC983183:NTC983187 OCY983183:OCY983187 OMU983183:OMU983187 OWQ983183:OWQ983187 PGM983183:PGM983187 PQI983183:PQI983187 QAE983183:QAE983187 QKA983183:QKA983187 QTW983183:QTW983187 RDS983183:RDS983187 RNO983183:RNO983187 RXK983183:RXK983187 SHG983183:SHG983187 SRC983183:SRC983187 TAY983183:TAY983187 TKU983183:TKU983187 TUQ983183:TUQ983187 UEM983183:UEM983187 UOI983183:UOI983187 UYE983183:UYE983187 VIA983183:VIA983187 VRW983183:VRW983187 WBS983183:WBS983187 WLO983183:WLO983187 WVK983183:WVK983187 C149:C150 IY149:IY150 SU149:SU150 ACQ149:ACQ150 AMM149:AMM150 AWI149:AWI150 BGE149:BGE150 BQA149:BQA150 BZW149:BZW150 CJS149:CJS150 CTO149:CTO150 DDK149:DDK150 DNG149:DNG150 DXC149:DXC150 EGY149:EGY150 EQU149:EQU150 FAQ149:FAQ150 FKM149:FKM150 FUI149:FUI150 GEE149:GEE150 GOA149:GOA150 GXW149:GXW150 HHS149:HHS150 HRO149:HRO150 IBK149:IBK150 ILG149:ILG150 IVC149:IVC150 JEY149:JEY150 JOU149:JOU150 JYQ149:JYQ150 KIM149:KIM150 KSI149:KSI150 LCE149:LCE150 LMA149:LMA150 LVW149:LVW150 MFS149:MFS150 MPO149:MPO150 MZK149:MZK150 NJG149:NJG150 NTC149:NTC150 OCY149:OCY150 OMU149:OMU150 OWQ149:OWQ150 PGM149:PGM150 PQI149:PQI150 QAE149:QAE150 QKA149:QKA150 QTW149:QTW150 RDS149:RDS150 RNO149:RNO150 RXK149:RXK150 SHG149:SHG150 SRC149:SRC150 TAY149:TAY150 TKU149:TKU150 TUQ149:TUQ150 UEM149:UEM150 UOI149:UOI150 UYE149:UYE150 VIA149:VIA150 VRW149:VRW150 WBS149:WBS150 WLO149:WLO150 WVK149:WVK150 C65685:C65686 IY65685:IY65686 SU65685:SU65686 ACQ65685:ACQ65686 AMM65685:AMM65686 AWI65685:AWI65686 BGE65685:BGE65686 BQA65685:BQA65686 BZW65685:BZW65686 CJS65685:CJS65686 CTO65685:CTO65686 DDK65685:DDK65686 DNG65685:DNG65686 DXC65685:DXC65686 EGY65685:EGY65686 EQU65685:EQU65686 FAQ65685:FAQ65686 FKM65685:FKM65686 FUI65685:FUI65686 GEE65685:GEE65686 GOA65685:GOA65686 GXW65685:GXW65686 HHS65685:HHS65686 HRO65685:HRO65686 IBK65685:IBK65686 ILG65685:ILG65686 IVC65685:IVC65686 JEY65685:JEY65686 JOU65685:JOU65686 JYQ65685:JYQ65686 KIM65685:KIM65686 KSI65685:KSI65686 LCE65685:LCE65686 LMA65685:LMA65686 LVW65685:LVW65686 MFS65685:MFS65686 MPO65685:MPO65686 MZK65685:MZK65686 NJG65685:NJG65686 NTC65685:NTC65686 OCY65685:OCY65686 OMU65685:OMU65686 OWQ65685:OWQ65686 PGM65685:PGM65686 PQI65685:PQI65686 QAE65685:QAE65686 QKA65685:QKA65686 QTW65685:QTW65686 RDS65685:RDS65686 RNO65685:RNO65686 RXK65685:RXK65686 SHG65685:SHG65686 SRC65685:SRC65686 TAY65685:TAY65686 TKU65685:TKU65686 TUQ65685:TUQ65686 UEM65685:UEM65686 UOI65685:UOI65686 UYE65685:UYE65686 VIA65685:VIA65686 VRW65685:VRW65686 WBS65685:WBS65686 WLO65685:WLO65686 WVK65685:WVK65686 C131221:C131222 IY131221:IY131222 SU131221:SU131222 ACQ131221:ACQ131222 AMM131221:AMM131222 AWI131221:AWI131222 BGE131221:BGE131222 BQA131221:BQA131222 BZW131221:BZW131222 CJS131221:CJS131222 CTO131221:CTO131222 DDK131221:DDK131222 DNG131221:DNG131222 DXC131221:DXC131222 EGY131221:EGY131222 EQU131221:EQU131222 FAQ131221:FAQ131222 FKM131221:FKM131222 FUI131221:FUI131222 GEE131221:GEE131222 GOA131221:GOA131222 GXW131221:GXW131222 HHS131221:HHS131222 HRO131221:HRO131222 IBK131221:IBK131222 ILG131221:ILG131222 IVC131221:IVC131222 JEY131221:JEY131222 JOU131221:JOU131222 JYQ131221:JYQ131222 KIM131221:KIM131222 KSI131221:KSI131222 LCE131221:LCE131222 LMA131221:LMA131222 LVW131221:LVW131222 MFS131221:MFS131222 MPO131221:MPO131222 MZK131221:MZK131222 NJG131221:NJG131222 NTC131221:NTC131222 OCY131221:OCY131222 OMU131221:OMU131222 OWQ131221:OWQ131222 PGM131221:PGM131222 PQI131221:PQI131222 QAE131221:QAE131222 QKA131221:QKA131222 QTW131221:QTW131222 RDS131221:RDS131222 RNO131221:RNO131222 RXK131221:RXK131222 SHG131221:SHG131222 SRC131221:SRC131222 TAY131221:TAY131222 TKU131221:TKU131222 TUQ131221:TUQ131222 UEM131221:UEM131222 UOI131221:UOI131222 UYE131221:UYE131222 VIA131221:VIA131222 VRW131221:VRW131222 WBS131221:WBS131222 WLO131221:WLO131222 WVK131221:WVK131222 C196757:C196758 IY196757:IY196758 SU196757:SU196758 ACQ196757:ACQ196758 AMM196757:AMM196758 AWI196757:AWI196758 BGE196757:BGE196758 BQA196757:BQA196758 BZW196757:BZW196758 CJS196757:CJS196758 CTO196757:CTO196758 DDK196757:DDK196758 DNG196757:DNG196758 DXC196757:DXC196758 EGY196757:EGY196758 EQU196757:EQU196758 FAQ196757:FAQ196758 FKM196757:FKM196758 FUI196757:FUI196758 GEE196757:GEE196758 GOA196757:GOA196758 GXW196757:GXW196758 HHS196757:HHS196758 HRO196757:HRO196758 IBK196757:IBK196758 ILG196757:ILG196758 IVC196757:IVC196758 JEY196757:JEY196758 JOU196757:JOU196758 JYQ196757:JYQ196758 KIM196757:KIM196758 KSI196757:KSI196758 LCE196757:LCE196758 LMA196757:LMA196758 LVW196757:LVW196758 MFS196757:MFS196758 MPO196757:MPO196758 MZK196757:MZK196758 NJG196757:NJG196758 NTC196757:NTC196758 OCY196757:OCY196758 OMU196757:OMU196758 OWQ196757:OWQ196758 PGM196757:PGM196758 PQI196757:PQI196758 QAE196757:QAE196758 QKA196757:QKA196758 QTW196757:QTW196758 RDS196757:RDS196758 RNO196757:RNO196758 RXK196757:RXK196758 SHG196757:SHG196758 SRC196757:SRC196758 TAY196757:TAY196758 TKU196757:TKU196758 TUQ196757:TUQ196758 UEM196757:UEM196758 UOI196757:UOI196758 UYE196757:UYE196758 VIA196757:VIA196758 VRW196757:VRW196758 WBS196757:WBS196758 WLO196757:WLO196758 WVK196757:WVK196758 C262293:C262294 IY262293:IY262294 SU262293:SU262294 ACQ262293:ACQ262294 AMM262293:AMM262294 AWI262293:AWI262294 BGE262293:BGE262294 BQA262293:BQA262294 BZW262293:BZW262294 CJS262293:CJS262294 CTO262293:CTO262294 DDK262293:DDK262294 DNG262293:DNG262294 DXC262293:DXC262294 EGY262293:EGY262294 EQU262293:EQU262294 FAQ262293:FAQ262294 FKM262293:FKM262294 FUI262293:FUI262294 GEE262293:GEE262294 GOA262293:GOA262294 GXW262293:GXW262294 HHS262293:HHS262294 HRO262293:HRO262294 IBK262293:IBK262294 ILG262293:ILG262294 IVC262293:IVC262294 JEY262293:JEY262294 JOU262293:JOU262294 JYQ262293:JYQ262294 KIM262293:KIM262294 KSI262293:KSI262294 LCE262293:LCE262294 LMA262293:LMA262294 LVW262293:LVW262294 MFS262293:MFS262294 MPO262293:MPO262294 MZK262293:MZK262294 NJG262293:NJG262294 NTC262293:NTC262294 OCY262293:OCY262294 OMU262293:OMU262294 OWQ262293:OWQ262294 PGM262293:PGM262294 PQI262293:PQI262294 QAE262293:QAE262294 QKA262293:QKA262294 QTW262293:QTW262294 RDS262293:RDS262294 RNO262293:RNO262294 RXK262293:RXK262294 SHG262293:SHG262294 SRC262293:SRC262294 TAY262293:TAY262294 TKU262293:TKU262294 TUQ262293:TUQ262294 UEM262293:UEM262294 UOI262293:UOI262294 UYE262293:UYE262294 VIA262293:VIA262294 VRW262293:VRW262294 WBS262293:WBS262294 WLO262293:WLO262294 WVK262293:WVK262294 C327829:C327830 IY327829:IY327830 SU327829:SU327830 ACQ327829:ACQ327830 AMM327829:AMM327830 AWI327829:AWI327830 BGE327829:BGE327830 BQA327829:BQA327830 BZW327829:BZW327830 CJS327829:CJS327830 CTO327829:CTO327830 DDK327829:DDK327830 DNG327829:DNG327830 DXC327829:DXC327830 EGY327829:EGY327830 EQU327829:EQU327830 FAQ327829:FAQ327830 FKM327829:FKM327830 FUI327829:FUI327830 GEE327829:GEE327830 GOA327829:GOA327830 GXW327829:GXW327830 HHS327829:HHS327830 HRO327829:HRO327830 IBK327829:IBK327830 ILG327829:ILG327830 IVC327829:IVC327830 JEY327829:JEY327830 JOU327829:JOU327830 JYQ327829:JYQ327830 KIM327829:KIM327830 KSI327829:KSI327830 LCE327829:LCE327830 LMA327829:LMA327830 LVW327829:LVW327830 MFS327829:MFS327830 MPO327829:MPO327830 MZK327829:MZK327830 NJG327829:NJG327830 NTC327829:NTC327830 OCY327829:OCY327830 OMU327829:OMU327830 OWQ327829:OWQ327830 PGM327829:PGM327830 PQI327829:PQI327830 QAE327829:QAE327830 QKA327829:QKA327830 QTW327829:QTW327830 RDS327829:RDS327830 RNO327829:RNO327830 RXK327829:RXK327830 SHG327829:SHG327830 SRC327829:SRC327830 TAY327829:TAY327830 TKU327829:TKU327830 TUQ327829:TUQ327830 UEM327829:UEM327830 UOI327829:UOI327830 UYE327829:UYE327830 VIA327829:VIA327830 VRW327829:VRW327830 WBS327829:WBS327830 WLO327829:WLO327830 WVK327829:WVK327830 C393365:C393366 IY393365:IY393366 SU393365:SU393366 ACQ393365:ACQ393366 AMM393365:AMM393366 AWI393365:AWI393366 BGE393365:BGE393366 BQA393365:BQA393366 BZW393365:BZW393366 CJS393365:CJS393366 CTO393365:CTO393366 DDK393365:DDK393366 DNG393365:DNG393366 DXC393365:DXC393366 EGY393365:EGY393366 EQU393365:EQU393366 FAQ393365:FAQ393366 FKM393365:FKM393366 FUI393365:FUI393366 GEE393365:GEE393366 GOA393365:GOA393366 GXW393365:GXW393366 HHS393365:HHS393366 HRO393365:HRO393366 IBK393365:IBK393366 ILG393365:ILG393366 IVC393365:IVC393366 JEY393365:JEY393366 JOU393365:JOU393366 JYQ393365:JYQ393366 KIM393365:KIM393366 KSI393365:KSI393366 LCE393365:LCE393366 LMA393365:LMA393366 LVW393365:LVW393366 MFS393365:MFS393366 MPO393365:MPO393366 MZK393365:MZK393366 NJG393365:NJG393366 NTC393365:NTC393366 OCY393365:OCY393366 OMU393365:OMU393366 OWQ393365:OWQ393366 PGM393365:PGM393366 PQI393365:PQI393366 QAE393365:QAE393366 QKA393365:QKA393366 QTW393365:QTW393366 RDS393365:RDS393366 RNO393365:RNO393366 RXK393365:RXK393366 SHG393365:SHG393366 SRC393365:SRC393366 TAY393365:TAY393366 TKU393365:TKU393366 TUQ393365:TUQ393366 UEM393365:UEM393366 UOI393365:UOI393366 UYE393365:UYE393366 VIA393365:VIA393366 VRW393365:VRW393366 WBS393365:WBS393366 WLO393365:WLO393366 WVK393365:WVK393366 C458901:C458902 IY458901:IY458902 SU458901:SU458902 ACQ458901:ACQ458902 AMM458901:AMM458902 AWI458901:AWI458902 BGE458901:BGE458902 BQA458901:BQA458902 BZW458901:BZW458902 CJS458901:CJS458902 CTO458901:CTO458902 DDK458901:DDK458902 DNG458901:DNG458902 DXC458901:DXC458902 EGY458901:EGY458902 EQU458901:EQU458902 FAQ458901:FAQ458902 FKM458901:FKM458902 FUI458901:FUI458902 GEE458901:GEE458902 GOA458901:GOA458902 GXW458901:GXW458902 HHS458901:HHS458902 HRO458901:HRO458902 IBK458901:IBK458902 ILG458901:ILG458902 IVC458901:IVC458902 JEY458901:JEY458902 JOU458901:JOU458902 JYQ458901:JYQ458902 KIM458901:KIM458902 KSI458901:KSI458902 LCE458901:LCE458902 LMA458901:LMA458902 LVW458901:LVW458902 MFS458901:MFS458902 MPO458901:MPO458902 MZK458901:MZK458902 NJG458901:NJG458902 NTC458901:NTC458902 OCY458901:OCY458902 OMU458901:OMU458902 OWQ458901:OWQ458902 PGM458901:PGM458902 PQI458901:PQI458902 QAE458901:QAE458902 QKA458901:QKA458902 QTW458901:QTW458902 RDS458901:RDS458902 RNO458901:RNO458902 RXK458901:RXK458902 SHG458901:SHG458902 SRC458901:SRC458902 TAY458901:TAY458902 TKU458901:TKU458902 TUQ458901:TUQ458902 UEM458901:UEM458902 UOI458901:UOI458902 UYE458901:UYE458902 VIA458901:VIA458902 VRW458901:VRW458902 WBS458901:WBS458902 WLO458901:WLO458902 WVK458901:WVK458902 C524437:C524438 IY524437:IY524438 SU524437:SU524438 ACQ524437:ACQ524438 AMM524437:AMM524438 AWI524437:AWI524438 BGE524437:BGE524438 BQA524437:BQA524438 BZW524437:BZW524438 CJS524437:CJS524438 CTO524437:CTO524438 DDK524437:DDK524438 DNG524437:DNG524438 DXC524437:DXC524438 EGY524437:EGY524438 EQU524437:EQU524438 FAQ524437:FAQ524438 FKM524437:FKM524438 FUI524437:FUI524438 GEE524437:GEE524438 GOA524437:GOA524438 GXW524437:GXW524438 HHS524437:HHS524438 HRO524437:HRO524438 IBK524437:IBK524438 ILG524437:ILG524438 IVC524437:IVC524438 JEY524437:JEY524438 JOU524437:JOU524438 JYQ524437:JYQ524438 KIM524437:KIM524438 KSI524437:KSI524438 LCE524437:LCE524438 LMA524437:LMA524438 LVW524437:LVW524438 MFS524437:MFS524438 MPO524437:MPO524438 MZK524437:MZK524438 NJG524437:NJG524438 NTC524437:NTC524438 OCY524437:OCY524438 OMU524437:OMU524438 OWQ524437:OWQ524438 PGM524437:PGM524438 PQI524437:PQI524438 QAE524437:QAE524438 QKA524437:QKA524438 QTW524437:QTW524438 RDS524437:RDS524438 RNO524437:RNO524438 RXK524437:RXK524438 SHG524437:SHG524438 SRC524437:SRC524438 TAY524437:TAY524438 TKU524437:TKU524438 TUQ524437:TUQ524438 UEM524437:UEM524438 UOI524437:UOI524438 UYE524437:UYE524438 VIA524437:VIA524438 VRW524437:VRW524438 WBS524437:WBS524438 WLO524437:WLO524438 WVK524437:WVK524438 C589973:C589974 IY589973:IY589974 SU589973:SU589974 ACQ589973:ACQ589974 AMM589973:AMM589974 AWI589973:AWI589974 BGE589973:BGE589974 BQA589973:BQA589974 BZW589973:BZW589974 CJS589973:CJS589974 CTO589973:CTO589974 DDK589973:DDK589974 DNG589973:DNG589974 DXC589973:DXC589974 EGY589973:EGY589974 EQU589973:EQU589974 FAQ589973:FAQ589974 FKM589973:FKM589974 FUI589973:FUI589974 GEE589973:GEE589974 GOA589973:GOA589974 GXW589973:GXW589974 HHS589973:HHS589974 HRO589973:HRO589974 IBK589973:IBK589974 ILG589973:ILG589974 IVC589973:IVC589974 JEY589973:JEY589974 JOU589973:JOU589974 JYQ589973:JYQ589974 KIM589973:KIM589974 KSI589973:KSI589974 LCE589973:LCE589974 LMA589973:LMA589974 LVW589973:LVW589974 MFS589973:MFS589974 MPO589973:MPO589974 MZK589973:MZK589974 NJG589973:NJG589974 NTC589973:NTC589974 OCY589973:OCY589974 OMU589973:OMU589974 OWQ589973:OWQ589974 PGM589973:PGM589974 PQI589973:PQI589974 QAE589973:QAE589974 QKA589973:QKA589974 QTW589973:QTW589974 RDS589973:RDS589974 RNO589973:RNO589974 RXK589973:RXK589974 SHG589973:SHG589974 SRC589973:SRC589974 TAY589973:TAY589974 TKU589973:TKU589974 TUQ589973:TUQ589974 UEM589973:UEM589974 UOI589973:UOI589974 UYE589973:UYE589974 VIA589973:VIA589974 VRW589973:VRW589974 WBS589973:WBS589974 WLO589973:WLO589974 WVK589973:WVK589974 C655509:C655510 IY655509:IY655510 SU655509:SU655510 ACQ655509:ACQ655510 AMM655509:AMM655510 AWI655509:AWI655510 BGE655509:BGE655510 BQA655509:BQA655510 BZW655509:BZW655510 CJS655509:CJS655510 CTO655509:CTO655510 DDK655509:DDK655510 DNG655509:DNG655510 DXC655509:DXC655510 EGY655509:EGY655510 EQU655509:EQU655510 FAQ655509:FAQ655510 FKM655509:FKM655510 FUI655509:FUI655510 GEE655509:GEE655510 GOA655509:GOA655510 GXW655509:GXW655510 HHS655509:HHS655510 HRO655509:HRO655510 IBK655509:IBK655510 ILG655509:ILG655510 IVC655509:IVC655510 JEY655509:JEY655510 JOU655509:JOU655510 JYQ655509:JYQ655510 KIM655509:KIM655510 KSI655509:KSI655510 LCE655509:LCE655510 LMA655509:LMA655510 LVW655509:LVW655510 MFS655509:MFS655510 MPO655509:MPO655510 MZK655509:MZK655510 NJG655509:NJG655510 NTC655509:NTC655510 OCY655509:OCY655510 OMU655509:OMU655510 OWQ655509:OWQ655510 PGM655509:PGM655510 PQI655509:PQI655510 QAE655509:QAE655510 QKA655509:QKA655510 QTW655509:QTW655510 RDS655509:RDS655510 RNO655509:RNO655510 RXK655509:RXK655510 SHG655509:SHG655510 SRC655509:SRC655510 TAY655509:TAY655510 TKU655509:TKU655510 TUQ655509:TUQ655510 UEM655509:UEM655510 UOI655509:UOI655510 UYE655509:UYE655510 VIA655509:VIA655510 VRW655509:VRW655510 WBS655509:WBS655510 WLO655509:WLO655510 WVK655509:WVK655510 C721045:C721046 IY721045:IY721046 SU721045:SU721046 ACQ721045:ACQ721046 AMM721045:AMM721046 AWI721045:AWI721046 BGE721045:BGE721046 BQA721045:BQA721046 BZW721045:BZW721046 CJS721045:CJS721046 CTO721045:CTO721046 DDK721045:DDK721046 DNG721045:DNG721046 DXC721045:DXC721046 EGY721045:EGY721046 EQU721045:EQU721046 FAQ721045:FAQ721046 FKM721045:FKM721046 FUI721045:FUI721046 GEE721045:GEE721046 GOA721045:GOA721046 GXW721045:GXW721046 HHS721045:HHS721046 HRO721045:HRO721046 IBK721045:IBK721046 ILG721045:ILG721046 IVC721045:IVC721046 JEY721045:JEY721046 JOU721045:JOU721046 JYQ721045:JYQ721046 KIM721045:KIM721046 KSI721045:KSI721046 LCE721045:LCE721046 LMA721045:LMA721046 LVW721045:LVW721046 MFS721045:MFS721046 MPO721045:MPO721046 MZK721045:MZK721046 NJG721045:NJG721046 NTC721045:NTC721046 OCY721045:OCY721046 OMU721045:OMU721046 OWQ721045:OWQ721046 PGM721045:PGM721046 PQI721045:PQI721046 QAE721045:QAE721046 QKA721045:QKA721046 QTW721045:QTW721046 RDS721045:RDS721046 RNO721045:RNO721046 RXK721045:RXK721046 SHG721045:SHG721046 SRC721045:SRC721046 TAY721045:TAY721046 TKU721045:TKU721046 TUQ721045:TUQ721046 UEM721045:UEM721046 UOI721045:UOI721046 UYE721045:UYE721046 VIA721045:VIA721046 VRW721045:VRW721046 WBS721045:WBS721046 WLO721045:WLO721046 WVK721045:WVK721046 C786581:C786582 IY786581:IY786582 SU786581:SU786582 ACQ786581:ACQ786582 AMM786581:AMM786582 AWI786581:AWI786582 BGE786581:BGE786582 BQA786581:BQA786582 BZW786581:BZW786582 CJS786581:CJS786582 CTO786581:CTO786582 DDK786581:DDK786582 DNG786581:DNG786582 DXC786581:DXC786582 EGY786581:EGY786582 EQU786581:EQU786582 FAQ786581:FAQ786582 FKM786581:FKM786582 FUI786581:FUI786582 GEE786581:GEE786582 GOA786581:GOA786582 GXW786581:GXW786582 HHS786581:HHS786582 HRO786581:HRO786582 IBK786581:IBK786582 ILG786581:ILG786582 IVC786581:IVC786582 JEY786581:JEY786582 JOU786581:JOU786582 JYQ786581:JYQ786582 KIM786581:KIM786582 KSI786581:KSI786582 LCE786581:LCE786582 LMA786581:LMA786582 LVW786581:LVW786582 MFS786581:MFS786582 MPO786581:MPO786582 MZK786581:MZK786582 NJG786581:NJG786582 NTC786581:NTC786582 OCY786581:OCY786582 OMU786581:OMU786582 OWQ786581:OWQ786582 PGM786581:PGM786582 PQI786581:PQI786582 QAE786581:QAE786582 QKA786581:QKA786582 QTW786581:QTW786582 RDS786581:RDS786582 RNO786581:RNO786582 RXK786581:RXK786582 SHG786581:SHG786582 SRC786581:SRC786582 TAY786581:TAY786582 TKU786581:TKU786582 TUQ786581:TUQ786582 UEM786581:UEM786582 UOI786581:UOI786582 UYE786581:UYE786582 VIA786581:VIA786582 VRW786581:VRW786582 WBS786581:WBS786582 WLO786581:WLO786582 WVK786581:WVK786582 C852117:C852118 IY852117:IY852118 SU852117:SU852118 ACQ852117:ACQ852118 AMM852117:AMM852118 AWI852117:AWI852118 BGE852117:BGE852118 BQA852117:BQA852118 BZW852117:BZW852118 CJS852117:CJS852118 CTO852117:CTO852118 DDK852117:DDK852118 DNG852117:DNG852118 DXC852117:DXC852118 EGY852117:EGY852118 EQU852117:EQU852118 FAQ852117:FAQ852118 FKM852117:FKM852118 FUI852117:FUI852118 GEE852117:GEE852118 GOA852117:GOA852118 GXW852117:GXW852118 HHS852117:HHS852118 HRO852117:HRO852118 IBK852117:IBK852118 ILG852117:ILG852118 IVC852117:IVC852118 JEY852117:JEY852118 JOU852117:JOU852118 JYQ852117:JYQ852118 KIM852117:KIM852118 KSI852117:KSI852118 LCE852117:LCE852118 LMA852117:LMA852118 LVW852117:LVW852118 MFS852117:MFS852118 MPO852117:MPO852118 MZK852117:MZK852118 NJG852117:NJG852118 NTC852117:NTC852118 OCY852117:OCY852118 OMU852117:OMU852118 OWQ852117:OWQ852118 PGM852117:PGM852118 PQI852117:PQI852118 QAE852117:QAE852118 QKA852117:QKA852118 QTW852117:QTW852118 RDS852117:RDS852118 RNO852117:RNO852118 RXK852117:RXK852118 SHG852117:SHG852118 SRC852117:SRC852118 TAY852117:TAY852118 TKU852117:TKU852118 TUQ852117:TUQ852118 UEM852117:UEM852118 UOI852117:UOI852118 UYE852117:UYE852118 VIA852117:VIA852118 VRW852117:VRW852118 WBS852117:WBS852118 WLO852117:WLO852118 WVK852117:WVK852118 C917653:C917654 IY917653:IY917654 SU917653:SU917654 ACQ917653:ACQ917654 AMM917653:AMM917654 AWI917653:AWI917654 BGE917653:BGE917654 BQA917653:BQA917654 BZW917653:BZW917654 CJS917653:CJS917654 CTO917653:CTO917654 DDK917653:DDK917654 DNG917653:DNG917654 DXC917653:DXC917654 EGY917653:EGY917654 EQU917653:EQU917654 FAQ917653:FAQ917654 FKM917653:FKM917654 FUI917653:FUI917654 GEE917653:GEE917654 GOA917653:GOA917654 GXW917653:GXW917654 HHS917653:HHS917654 HRO917653:HRO917654 IBK917653:IBK917654 ILG917653:ILG917654 IVC917653:IVC917654 JEY917653:JEY917654 JOU917653:JOU917654 JYQ917653:JYQ917654 KIM917653:KIM917654 KSI917653:KSI917654 LCE917653:LCE917654 LMA917653:LMA917654 LVW917653:LVW917654 MFS917653:MFS917654 MPO917653:MPO917654 MZK917653:MZK917654 NJG917653:NJG917654 NTC917653:NTC917654 OCY917653:OCY917654 OMU917653:OMU917654 OWQ917653:OWQ917654 PGM917653:PGM917654 PQI917653:PQI917654 QAE917653:QAE917654 QKA917653:QKA917654 QTW917653:QTW917654 RDS917653:RDS917654 RNO917653:RNO917654 RXK917653:RXK917654 SHG917653:SHG917654 SRC917653:SRC917654 TAY917653:TAY917654 TKU917653:TKU917654 TUQ917653:TUQ917654 UEM917653:UEM917654 UOI917653:UOI917654 UYE917653:UYE917654 VIA917653:VIA917654 VRW917653:VRW917654 WBS917653:WBS917654 WLO917653:WLO917654 WVK917653:WVK917654 C983189:C983190 IY983189:IY983190 SU983189:SU983190 ACQ983189:ACQ983190 AMM983189:AMM983190 AWI983189:AWI983190 BGE983189:BGE983190 BQA983189:BQA983190 BZW983189:BZW983190 CJS983189:CJS983190 CTO983189:CTO983190 DDK983189:DDK983190 DNG983189:DNG983190 DXC983189:DXC983190 EGY983189:EGY983190 EQU983189:EQU983190 FAQ983189:FAQ983190 FKM983189:FKM983190 FUI983189:FUI983190 GEE983189:GEE983190 GOA983189:GOA983190 GXW983189:GXW983190 HHS983189:HHS983190 HRO983189:HRO983190 IBK983189:IBK983190 ILG983189:ILG983190 IVC983189:IVC983190 JEY983189:JEY983190 JOU983189:JOU983190 JYQ983189:JYQ983190 KIM983189:KIM983190 KSI983189:KSI983190 LCE983189:LCE983190 LMA983189:LMA983190 LVW983189:LVW983190 MFS983189:MFS983190 MPO983189:MPO983190 MZK983189:MZK983190 NJG983189:NJG983190 NTC983189:NTC983190 OCY983189:OCY983190 OMU983189:OMU983190 OWQ983189:OWQ983190 PGM983189:PGM983190 PQI983189:PQI983190 QAE983189:QAE983190 QKA983189:QKA983190 QTW983189:QTW983190 RDS983189:RDS983190 RNO983189:RNO983190 RXK983189:RXK983190 SHG983189:SHG983190 SRC983189:SRC983190 TAY983189:TAY983190 TKU983189:TKU983190 TUQ983189:TUQ983190 UEM983189:UEM983190 UOI983189:UOI983190 UYE983189:UYE983190 VIA983189:VIA983190 VRW983189:VRW983190 WBS983189:WBS983190 WLO983189:WLO983190 WVK983189:WVK983190">
      <formula1>0</formula1>
      <formula2>9</formula2>
    </dataValidation>
    <dataValidation type="list" allowBlank="1" showInputMessage="1" showErrorMessage="1" sqref="C155 IY155 SU155 ACQ155 AMM155 AWI155 BGE155 BQA155 BZW155 CJS155 CTO155 DDK155 DNG155 DXC155 EGY155 EQU155 FAQ155 FKM155 FUI155 GEE155 GOA155 GXW155 HHS155 HRO155 IBK155 ILG155 IVC155 JEY155 JOU155 JYQ155 KIM155 KSI155 LCE155 LMA155 LVW155 MFS155 MPO155 MZK155 NJG155 NTC155 OCY155 OMU155 OWQ155 PGM155 PQI155 QAE155 QKA155 QTW155 RDS155 RNO155 RXK155 SHG155 SRC155 TAY155 TKU155 TUQ155 UEM155 UOI155 UYE155 VIA155 VRW155 WBS155 WLO155 WVK155 C65691 IY65691 SU65691 ACQ65691 AMM65691 AWI65691 BGE65691 BQA65691 BZW65691 CJS65691 CTO65691 DDK65691 DNG65691 DXC65691 EGY65691 EQU65691 FAQ65691 FKM65691 FUI65691 GEE65691 GOA65691 GXW65691 HHS65691 HRO65691 IBK65691 ILG65691 IVC65691 JEY65691 JOU65691 JYQ65691 KIM65691 KSI65691 LCE65691 LMA65691 LVW65691 MFS65691 MPO65691 MZK65691 NJG65691 NTC65691 OCY65691 OMU65691 OWQ65691 PGM65691 PQI65691 QAE65691 QKA65691 QTW65691 RDS65691 RNO65691 RXK65691 SHG65691 SRC65691 TAY65691 TKU65691 TUQ65691 UEM65691 UOI65691 UYE65691 VIA65691 VRW65691 WBS65691 WLO65691 WVK65691 C131227 IY131227 SU131227 ACQ131227 AMM131227 AWI131227 BGE131227 BQA131227 BZW131227 CJS131227 CTO131227 DDK131227 DNG131227 DXC131227 EGY131227 EQU131227 FAQ131227 FKM131227 FUI131227 GEE131227 GOA131227 GXW131227 HHS131227 HRO131227 IBK131227 ILG131227 IVC131227 JEY131227 JOU131227 JYQ131227 KIM131227 KSI131227 LCE131227 LMA131227 LVW131227 MFS131227 MPO131227 MZK131227 NJG131227 NTC131227 OCY131227 OMU131227 OWQ131227 PGM131227 PQI131227 QAE131227 QKA131227 QTW131227 RDS131227 RNO131227 RXK131227 SHG131227 SRC131227 TAY131227 TKU131227 TUQ131227 UEM131227 UOI131227 UYE131227 VIA131227 VRW131227 WBS131227 WLO131227 WVK131227 C196763 IY196763 SU196763 ACQ196763 AMM196763 AWI196763 BGE196763 BQA196763 BZW196763 CJS196763 CTO196763 DDK196763 DNG196763 DXC196763 EGY196763 EQU196763 FAQ196763 FKM196763 FUI196763 GEE196763 GOA196763 GXW196763 HHS196763 HRO196763 IBK196763 ILG196763 IVC196763 JEY196763 JOU196763 JYQ196763 KIM196763 KSI196763 LCE196763 LMA196763 LVW196763 MFS196763 MPO196763 MZK196763 NJG196763 NTC196763 OCY196763 OMU196763 OWQ196763 PGM196763 PQI196763 QAE196763 QKA196763 QTW196763 RDS196763 RNO196763 RXK196763 SHG196763 SRC196763 TAY196763 TKU196763 TUQ196763 UEM196763 UOI196763 UYE196763 VIA196763 VRW196763 WBS196763 WLO196763 WVK196763 C262299 IY262299 SU262299 ACQ262299 AMM262299 AWI262299 BGE262299 BQA262299 BZW262299 CJS262299 CTO262299 DDK262299 DNG262299 DXC262299 EGY262299 EQU262299 FAQ262299 FKM262299 FUI262299 GEE262299 GOA262299 GXW262299 HHS262299 HRO262299 IBK262299 ILG262299 IVC262299 JEY262299 JOU262299 JYQ262299 KIM262299 KSI262299 LCE262299 LMA262299 LVW262299 MFS262299 MPO262299 MZK262299 NJG262299 NTC262299 OCY262299 OMU262299 OWQ262299 PGM262299 PQI262299 QAE262299 QKA262299 QTW262299 RDS262299 RNO262299 RXK262299 SHG262299 SRC262299 TAY262299 TKU262299 TUQ262299 UEM262299 UOI262299 UYE262299 VIA262299 VRW262299 WBS262299 WLO262299 WVK262299 C327835 IY327835 SU327835 ACQ327835 AMM327835 AWI327835 BGE327835 BQA327835 BZW327835 CJS327835 CTO327835 DDK327835 DNG327835 DXC327835 EGY327835 EQU327835 FAQ327835 FKM327835 FUI327835 GEE327835 GOA327835 GXW327835 HHS327835 HRO327835 IBK327835 ILG327835 IVC327835 JEY327835 JOU327835 JYQ327835 KIM327835 KSI327835 LCE327835 LMA327835 LVW327835 MFS327835 MPO327835 MZK327835 NJG327835 NTC327835 OCY327835 OMU327835 OWQ327835 PGM327835 PQI327835 QAE327835 QKA327835 QTW327835 RDS327835 RNO327835 RXK327835 SHG327835 SRC327835 TAY327835 TKU327835 TUQ327835 UEM327835 UOI327835 UYE327835 VIA327835 VRW327835 WBS327835 WLO327835 WVK327835 C393371 IY393371 SU393371 ACQ393371 AMM393371 AWI393371 BGE393371 BQA393371 BZW393371 CJS393371 CTO393371 DDK393371 DNG393371 DXC393371 EGY393371 EQU393371 FAQ393371 FKM393371 FUI393371 GEE393371 GOA393371 GXW393371 HHS393371 HRO393371 IBK393371 ILG393371 IVC393371 JEY393371 JOU393371 JYQ393371 KIM393371 KSI393371 LCE393371 LMA393371 LVW393371 MFS393371 MPO393371 MZK393371 NJG393371 NTC393371 OCY393371 OMU393371 OWQ393371 PGM393371 PQI393371 QAE393371 QKA393371 QTW393371 RDS393371 RNO393371 RXK393371 SHG393371 SRC393371 TAY393371 TKU393371 TUQ393371 UEM393371 UOI393371 UYE393371 VIA393371 VRW393371 WBS393371 WLO393371 WVK393371 C458907 IY458907 SU458907 ACQ458907 AMM458907 AWI458907 BGE458907 BQA458907 BZW458907 CJS458907 CTO458907 DDK458907 DNG458907 DXC458907 EGY458907 EQU458907 FAQ458907 FKM458907 FUI458907 GEE458907 GOA458907 GXW458907 HHS458907 HRO458907 IBK458907 ILG458907 IVC458907 JEY458907 JOU458907 JYQ458907 KIM458907 KSI458907 LCE458907 LMA458907 LVW458907 MFS458907 MPO458907 MZK458907 NJG458907 NTC458907 OCY458907 OMU458907 OWQ458907 PGM458907 PQI458907 QAE458907 QKA458907 QTW458907 RDS458907 RNO458907 RXK458907 SHG458907 SRC458907 TAY458907 TKU458907 TUQ458907 UEM458907 UOI458907 UYE458907 VIA458907 VRW458907 WBS458907 WLO458907 WVK458907 C524443 IY524443 SU524443 ACQ524443 AMM524443 AWI524443 BGE524443 BQA524443 BZW524443 CJS524443 CTO524443 DDK524443 DNG524443 DXC524443 EGY524443 EQU524443 FAQ524443 FKM524443 FUI524443 GEE524443 GOA524443 GXW524443 HHS524443 HRO524443 IBK524443 ILG524443 IVC524443 JEY524443 JOU524443 JYQ524443 KIM524443 KSI524443 LCE524443 LMA524443 LVW524443 MFS524443 MPO524443 MZK524443 NJG524443 NTC524443 OCY524443 OMU524443 OWQ524443 PGM524443 PQI524443 QAE524443 QKA524443 QTW524443 RDS524443 RNO524443 RXK524443 SHG524443 SRC524443 TAY524443 TKU524443 TUQ524443 UEM524443 UOI524443 UYE524443 VIA524443 VRW524443 WBS524443 WLO524443 WVK524443 C589979 IY589979 SU589979 ACQ589979 AMM589979 AWI589979 BGE589979 BQA589979 BZW589979 CJS589979 CTO589979 DDK589979 DNG589979 DXC589979 EGY589979 EQU589979 FAQ589979 FKM589979 FUI589979 GEE589979 GOA589979 GXW589979 HHS589979 HRO589979 IBK589979 ILG589979 IVC589979 JEY589979 JOU589979 JYQ589979 KIM589979 KSI589979 LCE589979 LMA589979 LVW589979 MFS589979 MPO589979 MZK589979 NJG589979 NTC589979 OCY589979 OMU589979 OWQ589979 PGM589979 PQI589979 QAE589979 QKA589979 QTW589979 RDS589979 RNO589979 RXK589979 SHG589979 SRC589979 TAY589979 TKU589979 TUQ589979 UEM589979 UOI589979 UYE589979 VIA589979 VRW589979 WBS589979 WLO589979 WVK589979 C655515 IY655515 SU655515 ACQ655515 AMM655515 AWI655515 BGE655515 BQA655515 BZW655515 CJS655515 CTO655515 DDK655515 DNG655515 DXC655515 EGY655515 EQU655515 FAQ655515 FKM655515 FUI655515 GEE655515 GOA655515 GXW655515 HHS655515 HRO655515 IBK655515 ILG655515 IVC655515 JEY655515 JOU655515 JYQ655515 KIM655515 KSI655515 LCE655515 LMA655515 LVW655515 MFS655515 MPO655515 MZK655515 NJG655515 NTC655515 OCY655515 OMU655515 OWQ655515 PGM655515 PQI655515 QAE655515 QKA655515 QTW655515 RDS655515 RNO655515 RXK655515 SHG655515 SRC655515 TAY655515 TKU655515 TUQ655515 UEM655515 UOI655515 UYE655515 VIA655515 VRW655515 WBS655515 WLO655515 WVK655515 C721051 IY721051 SU721051 ACQ721051 AMM721051 AWI721051 BGE721051 BQA721051 BZW721051 CJS721051 CTO721051 DDK721051 DNG721051 DXC721051 EGY721051 EQU721051 FAQ721051 FKM721051 FUI721051 GEE721051 GOA721051 GXW721051 HHS721051 HRO721051 IBK721051 ILG721051 IVC721051 JEY721051 JOU721051 JYQ721051 KIM721051 KSI721051 LCE721051 LMA721051 LVW721051 MFS721051 MPO721051 MZK721051 NJG721051 NTC721051 OCY721051 OMU721051 OWQ721051 PGM721051 PQI721051 QAE721051 QKA721051 QTW721051 RDS721051 RNO721051 RXK721051 SHG721051 SRC721051 TAY721051 TKU721051 TUQ721051 UEM721051 UOI721051 UYE721051 VIA721051 VRW721051 WBS721051 WLO721051 WVK721051 C786587 IY786587 SU786587 ACQ786587 AMM786587 AWI786587 BGE786587 BQA786587 BZW786587 CJS786587 CTO786587 DDK786587 DNG786587 DXC786587 EGY786587 EQU786587 FAQ786587 FKM786587 FUI786587 GEE786587 GOA786587 GXW786587 HHS786587 HRO786587 IBK786587 ILG786587 IVC786587 JEY786587 JOU786587 JYQ786587 KIM786587 KSI786587 LCE786587 LMA786587 LVW786587 MFS786587 MPO786587 MZK786587 NJG786587 NTC786587 OCY786587 OMU786587 OWQ786587 PGM786587 PQI786587 QAE786587 QKA786587 QTW786587 RDS786587 RNO786587 RXK786587 SHG786587 SRC786587 TAY786587 TKU786587 TUQ786587 UEM786587 UOI786587 UYE786587 VIA786587 VRW786587 WBS786587 WLO786587 WVK786587 C852123 IY852123 SU852123 ACQ852123 AMM852123 AWI852123 BGE852123 BQA852123 BZW852123 CJS852123 CTO852123 DDK852123 DNG852123 DXC852123 EGY852123 EQU852123 FAQ852123 FKM852123 FUI852123 GEE852123 GOA852123 GXW852123 HHS852123 HRO852123 IBK852123 ILG852123 IVC852123 JEY852123 JOU852123 JYQ852123 KIM852123 KSI852123 LCE852123 LMA852123 LVW852123 MFS852123 MPO852123 MZK852123 NJG852123 NTC852123 OCY852123 OMU852123 OWQ852123 PGM852123 PQI852123 QAE852123 QKA852123 QTW852123 RDS852123 RNO852123 RXK852123 SHG852123 SRC852123 TAY852123 TKU852123 TUQ852123 UEM852123 UOI852123 UYE852123 VIA852123 VRW852123 WBS852123 WLO852123 WVK852123 C917659 IY917659 SU917659 ACQ917659 AMM917659 AWI917659 BGE917659 BQA917659 BZW917659 CJS917659 CTO917659 DDK917659 DNG917659 DXC917659 EGY917659 EQU917659 FAQ917659 FKM917659 FUI917659 GEE917659 GOA917659 GXW917659 HHS917659 HRO917659 IBK917659 ILG917659 IVC917659 JEY917659 JOU917659 JYQ917659 KIM917659 KSI917659 LCE917659 LMA917659 LVW917659 MFS917659 MPO917659 MZK917659 NJG917659 NTC917659 OCY917659 OMU917659 OWQ917659 PGM917659 PQI917659 QAE917659 QKA917659 QTW917659 RDS917659 RNO917659 RXK917659 SHG917659 SRC917659 TAY917659 TKU917659 TUQ917659 UEM917659 UOI917659 UYE917659 VIA917659 VRW917659 WBS917659 WLO917659 WVK917659 C983195 IY983195 SU983195 ACQ983195 AMM983195 AWI983195 BGE983195 BQA983195 BZW983195 CJS983195 CTO983195 DDK983195 DNG983195 DXC983195 EGY983195 EQU983195 FAQ983195 FKM983195 FUI983195 GEE983195 GOA983195 GXW983195 HHS983195 HRO983195 IBK983195 ILG983195 IVC983195 JEY983195 JOU983195 JYQ983195 KIM983195 KSI983195 LCE983195 LMA983195 LVW983195 MFS983195 MPO983195 MZK983195 NJG983195 NTC983195 OCY983195 OMU983195 OWQ983195 PGM983195 PQI983195 QAE983195 QKA983195 QTW983195 RDS983195 RNO983195 RXK983195 SHG983195 SRC983195 TAY983195 TKU983195 TUQ983195 UEM983195 UOI983195 UYE983195 VIA983195 VRW983195 WBS983195 WLO983195 WVK983195">
      <formula1>"Nej,Ja"</formula1>
    </dataValidation>
    <dataValidation type="list" allowBlank="1" showInputMessage="1" showErrorMessage="1" sqref="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54 IY154 SU154 ACQ154 AMM154 AWI154 BGE154 BQA154 BZW154 CJS154 CTO154 DDK154 DNG154 DXC154 EGY154 EQU154 FAQ154 FKM154 FUI154 GEE154 GOA154 GXW154 HHS154 HRO154 IBK154 ILG154 IVC154 JEY154 JOU154 JYQ154 KIM154 KSI154 LCE154 LMA154 LVW154 MFS154 MPO154 MZK154 NJG154 NTC154 OCY154 OMU154 OWQ154 PGM154 PQI154 QAE154 QKA154 QTW154 RDS154 RNO154 RXK154 SHG154 SRC154 TAY154 TKU154 TUQ154 UEM154 UOI154 UYE154 VIA154 VRW154 WBS154 WLO154 WVK154 C65690 IY65690 SU65690 ACQ65690 AMM65690 AWI65690 BGE65690 BQA65690 BZW65690 CJS65690 CTO65690 DDK65690 DNG65690 DXC65690 EGY65690 EQU65690 FAQ65690 FKM65690 FUI65690 GEE65690 GOA65690 GXW65690 HHS65690 HRO65690 IBK65690 ILG65690 IVC65690 JEY65690 JOU65690 JYQ65690 KIM65690 KSI65690 LCE65690 LMA65690 LVW65690 MFS65690 MPO65690 MZK65690 NJG65690 NTC65690 OCY65690 OMU65690 OWQ65690 PGM65690 PQI65690 QAE65690 QKA65690 QTW65690 RDS65690 RNO65690 RXK65690 SHG65690 SRC65690 TAY65690 TKU65690 TUQ65690 UEM65690 UOI65690 UYE65690 VIA65690 VRW65690 WBS65690 WLO65690 WVK65690 C131226 IY131226 SU131226 ACQ131226 AMM131226 AWI131226 BGE131226 BQA131226 BZW131226 CJS131226 CTO131226 DDK131226 DNG131226 DXC131226 EGY131226 EQU131226 FAQ131226 FKM131226 FUI131226 GEE131226 GOA131226 GXW131226 HHS131226 HRO131226 IBK131226 ILG131226 IVC131226 JEY131226 JOU131226 JYQ131226 KIM131226 KSI131226 LCE131226 LMA131226 LVW131226 MFS131226 MPO131226 MZK131226 NJG131226 NTC131226 OCY131226 OMU131226 OWQ131226 PGM131226 PQI131226 QAE131226 QKA131226 QTW131226 RDS131226 RNO131226 RXK131226 SHG131226 SRC131226 TAY131226 TKU131226 TUQ131226 UEM131226 UOI131226 UYE131226 VIA131226 VRW131226 WBS131226 WLO131226 WVK131226 C196762 IY196762 SU196762 ACQ196762 AMM196762 AWI196762 BGE196762 BQA196762 BZW196762 CJS196762 CTO196762 DDK196762 DNG196762 DXC196762 EGY196762 EQU196762 FAQ196762 FKM196762 FUI196762 GEE196762 GOA196762 GXW196762 HHS196762 HRO196762 IBK196762 ILG196762 IVC196762 JEY196762 JOU196762 JYQ196762 KIM196762 KSI196762 LCE196762 LMA196762 LVW196762 MFS196762 MPO196762 MZK196762 NJG196762 NTC196762 OCY196762 OMU196762 OWQ196762 PGM196762 PQI196762 QAE196762 QKA196762 QTW196762 RDS196762 RNO196762 RXK196762 SHG196762 SRC196762 TAY196762 TKU196762 TUQ196762 UEM196762 UOI196762 UYE196762 VIA196762 VRW196762 WBS196762 WLO196762 WVK196762 C262298 IY262298 SU262298 ACQ262298 AMM262298 AWI262298 BGE262298 BQA262298 BZW262298 CJS262298 CTO262298 DDK262298 DNG262298 DXC262298 EGY262298 EQU262298 FAQ262298 FKM262298 FUI262298 GEE262298 GOA262298 GXW262298 HHS262298 HRO262298 IBK262298 ILG262298 IVC262298 JEY262298 JOU262298 JYQ262298 KIM262298 KSI262298 LCE262298 LMA262298 LVW262298 MFS262298 MPO262298 MZK262298 NJG262298 NTC262298 OCY262298 OMU262298 OWQ262298 PGM262298 PQI262298 QAE262298 QKA262298 QTW262298 RDS262298 RNO262298 RXK262298 SHG262298 SRC262298 TAY262298 TKU262298 TUQ262298 UEM262298 UOI262298 UYE262298 VIA262298 VRW262298 WBS262298 WLO262298 WVK262298 C327834 IY327834 SU327834 ACQ327834 AMM327834 AWI327834 BGE327834 BQA327834 BZW327834 CJS327834 CTO327834 DDK327834 DNG327834 DXC327834 EGY327834 EQU327834 FAQ327834 FKM327834 FUI327834 GEE327834 GOA327834 GXW327834 HHS327834 HRO327834 IBK327834 ILG327834 IVC327834 JEY327834 JOU327834 JYQ327834 KIM327834 KSI327834 LCE327834 LMA327834 LVW327834 MFS327834 MPO327834 MZK327834 NJG327834 NTC327834 OCY327834 OMU327834 OWQ327834 PGM327834 PQI327834 QAE327834 QKA327834 QTW327834 RDS327834 RNO327834 RXK327834 SHG327834 SRC327834 TAY327834 TKU327834 TUQ327834 UEM327834 UOI327834 UYE327834 VIA327834 VRW327834 WBS327834 WLO327834 WVK327834 C393370 IY393370 SU393370 ACQ393370 AMM393370 AWI393370 BGE393370 BQA393370 BZW393370 CJS393370 CTO393370 DDK393370 DNG393370 DXC393370 EGY393370 EQU393370 FAQ393370 FKM393370 FUI393370 GEE393370 GOA393370 GXW393370 HHS393370 HRO393370 IBK393370 ILG393370 IVC393370 JEY393370 JOU393370 JYQ393370 KIM393370 KSI393370 LCE393370 LMA393370 LVW393370 MFS393370 MPO393370 MZK393370 NJG393370 NTC393370 OCY393370 OMU393370 OWQ393370 PGM393370 PQI393370 QAE393370 QKA393370 QTW393370 RDS393370 RNO393370 RXK393370 SHG393370 SRC393370 TAY393370 TKU393370 TUQ393370 UEM393370 UOI393370 UYE393370 VIA393370 VRW393370 WBS393370 WLO393370 WVK393370 C458906 IY458906 SU458906 ACQ458906 AMM458906 AWI458906 BGE458906 BQA458906 BZW458906 CJS458906 CTO458906 DDK458906 DNG458906 DXC458906 EGY458906 EQU458906 FAQ458906 FKM458906 FUI458906 GEE458906 GOA458906 GXW458906 HHS458906 HRO458906 IBK458906 ILG458906 IVC458906 JEY458906 JOU458906 JYQ458906 KIM458906 KSI458906 LCE458906 LMA458906 LVW458906 MFS458906 MPO458906 MZK458906 NJG458906 NTC458906 OCY458906 OMU458906 OWQ458906 PGM458906 PQI458906 QAE458906 QKA458906 QTW458906 RDS458906 RNO458906 RXK458906 SHG458906 SRC458906 TAY458906 TKU458906 TUQ458906 UEM458906 UOI458906 UYE458906 VIA458906 VRW458906 WBS458906 WLO458906 WVK458906 C524442 IY524442 SU524442 ACQ524442 AMM524442 AWI524442 BGE524442 BQA524442 BZW524442 CJS524442 CTO524442 DDK524442 DNG524442 DXC524442 EGY524442 EQU524442 FAQ524442 FKM524442 FUI524442 GEE524442 GOA524442 GXW524442 HHS524442 HRO524442 IBK524442 ILG524442 IVC524442 JEY524442 JOU524442 JYQ524442 KIM524442 KSI524442 LCE524442 LMA524442 LVW524442 MFS524442 MPO524442 MZK524442 NJG524442 NTC524442 OCY524442 OMU524442 OWQ524442 PGM524442 PQI524442 QAE524442 QKA524442 QTW524442 RDS524442 RNO524442 RXK524442 SHG524442 SRC524442 TAY524442 TKU524442 TUQ524442 UEM524442 UOI524442 UYE524442 VIA524442 VRW524442 WBS524442 WLO524442 WVK524442 C589978 IY589978 SU589978 ACQ589978 AMM589978 AWI589978 BGE589978 BQA589978 BZW589978 CJS589978 CTO589978 DDK589978 DNG589978 DXC589978 EGY589978 EQU589978 FAQ589978 FKM589978 FUI589978 GEE589978 GOA589978 GXW589978 HHS589978 HRO589978 IBK589978 ILG589978 IVC589978 JEY589978 JOU589978 JYQ589978 KIM589978 KSI589978 LCE589978 LMA589978 LVW589978 MFS589978 MPO589978 MZK589978 NJG589978 NTC589978 OCY589978 OMU589978 OWQ589978 PGM589978 PQI589978 QAE589978 QKA589978 QTW589978 RDS589978 RNO589978 RXK589978 SHG589978 SRC589978 TAY589978 TKU589978 TUQ589978 UEM589978 UOI589978 UYE589978 VIA589978 VRW589978 WBS589978 WLO589978 WVK589978 C655514 IY655514 SU655514 ACQ655514 AMM655514 AWI655514 BGE655514 BQA655514 BZW655514 CJS655514 CTO655514 DDK655514 DNG655514 DXC655514 EGY655514 EQU655514 FAQ655514 FKM655514 FUI655514 GEE655514 GOA655514 GXW655514 HHS655514 HRO655514 IBK655514 ILG655514 IVC655514 JEY655514 JOU655514 JYQ655514 KIM655514 KSI655514 LCE655514 LMA655514 LVW655514 MFS655514 MPO655514 MZK655514 NJG655514 NTC655514 OCY655514 OMU655514 OWQ655514 PGM655514 PQI655514 QAE655514 QKA655514 QTW655514 RDS655514 RNO655514 RXK655514 SHG655514 SRC655514 TAY655514 TKU655514 TUQ655514 UEM655514 UOI655514 UYE655514 VIA655514 VRW655514 WBS655514 WLO655514 WVK655514 C721050 IY721050 SU721050 ACQ721050 AMM721050 AWI721050 BGE721050 BQA721050 BZW721050 CJS721050 CTO721050 DDK721050 DNG721050 DXC721050 EGY721050 EQU721050 FAQ721050 FKM721050 FUI721050 GEE721050 GOA721050 GXW721050 HHS721050 HRO721050 IBK721050 ILG721050 IVC721050 JEY721050 JOU721050 JYQ721050 KIM721050 KSI721050 LCE721050 LMA721050 LVW721050 MFS721050 MPO721050 MZK721050 NJG721050 NTC721050 OCY721050 OMU721050 OWQ721050 PGM721050 PQI721050 QAE721050 QKA721050 QTW721050 RDS721050 RNO721050 RXK721050 SHG721050 SRC721050 TAY721050 TKU721050 TUQ721050 UEM721050 UOI721050 UYE721050 VIA721050 VRW721050 WBS721050 WLO721050 WVK721050 C786586 IY786586 SU786586 ACQ786586 AMM786586 AWI786586 BGE786586 BQA786586 BZW786586 CJS786586 CTO786586 DDK786586 DNG786586 DXC786586 EGY786586 EQU786586 FAQ786586 FKM786586 FUI786586 GEE786586 GOA786586 GXW786586 HHS786586 HRO786586 IBK786586 ILG786586 IVC786586 JEY786586 JOU786586 JYQ786586 KIM786586 KSI786586 LCE786586 LMA786586 LVW786586 MFS786586 MPO786586 MZK786586 NJG786586 NTC786586 OCY786586 OMU786586 OWQ786586 PGM786586 PQI786586 QAE786586 QKA786586 QTW786586 RDS786586 RNO786586 RXK786586 SHG786586 SRC786586 TAY786586 TKU786586 TUQ786586 UEM786586 UOI786586 UYE786586 VIA786586 VRW786586 WBS786586 WLO786586 WVK786586 C852122 IY852122 SU852122 ACQ852122 AMM852122 AWI852122 BGE852122 BQA852122 BZW852122 CJS852122 CTO852122 DDK852122 DNG852122 DXC852122 EGY852122 EQU852122 FAQ852122 FKM852122 FUI852122 GEE852122 GOA852122 GXW852122 HHS852122 HRO852122 IBK852122 ILG852122 IVC852122 JEY852122 JOU852122 JYQ852122 KIM852122 KSI852122 LCE852122 LMA852122 LVW852122 MFS852122 MPO852122 MZK852122 NJG852122 NTC852122 OCY852122 OMU852122 OWQ852122 PGM852122 PQI852122 QAE852122 QKA852122 QTW852122 RDS852122 RNO852122 RXK852122 SHG852122 SRC852122 TAY852122 TKU852122 TUQ852122 UEM852122 UOI852122 UYE852122 VIA852122 VRW852122 WBS852122 WLO852122 WVK852122 C917658 IY917658 SU917658 ACQ917658 AMM917658 AWI917658 BGE917658 BQA917658 BZW917658 CJS917658 CTO917658 DDK917658 DNG917658 DXC917658 EGY917658 EQU917658 FAQ917658 FKM917658 FUI917658 GEE917658 GOA917658 GXW917658 HHS917658 HRO917658 IBK917658 ILG917658 IVC917658 JEY917658 JOU917658 JYQ917658 KIM917658 KSI917658 LCE917658 LMA917658 LVW917658 MFS917658 MPO917658 MZK917658 NJG917658 NTC917658 OCY917658 OMU917658 OWQ917658 PGM917658 PQI917658 QAE917658 QKA917658 QTW917658 RDS917658 RNO917658 RXK917658 SHG917658 SRC917658 TAY917658 TKU917658 TUQ917658 UEM917658 UOI917658 UYE917658 VIA917658 VRW917658 WBS917658 WLO917658 WVK917658 C983194 IY983194 SU983194 ACQ983194 AMM983194 AWI983194 BGE983194 BQA983194 BZW983194 CJS983194 CTO983194 DDK983194 DNG983194 DXC983194 EGY983194 EQU983194 FAQ983194 FKM983194 FUI983194 GEE983194 GOA983194 GXW983194 HHS983194 HRO983194 IBK983194 ILG983194 IVC983194 JEY983194 JOU983194 JYQ983194 KIM983194 KSI983194 LCE983194 LMA983194 LVW983194 MFS983194 MPO983194 MZK983194 NJG983194 NTC983194 OCY983194 OMU983194 OWQ983194 PGM983194 PQI983194 QAE983194 QKA983194 QTW983194 RDS983194 RNO983194 RXK983194 SHG983194 SRC983194 TAY983194 TKU983194 TUQ983194 UEM983194 UOI983194 UYE983194 VIA983194 VRW983194 WBS983194 WLO983194 WVK983194">
      <formula1>"Nej,Delvis,Ja,Uvis"</formula1>
    </dataValidation>
    <dataValidation type="list" allowBlank="1" showInputMessage="1" showErrorMessage="1" sqref="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formula1>"Ofte,Sjældent,Aldrig,Ingen,Uvis"</formula1>
    </dataValidation>
    <dataValidation type="list" allowBlank="1" showInputMessage="1" showErrorMessage="1" sqref="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formula1>"VVB, Gnst-VV, Lade, Uvis"</formula1>
    </dataValidation>
    <dataValidation type="list" allowBlank="1" showInputMessage="1" showErrorMessage="1" sqref="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formula1>"Primær, Sekundær, Uvis"</formula1>
    </dataValidation>
    <dataValidation type="list" allowBlank="1" showInputMessage="1" showErrorMessage="1" sqref="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formula1>"Indirekte, Direkte, Uvis"</formula1>
    </dataValidation>
    <dataValidation type="whole" allowBlank="1" showInputMessage="1" showErrorMessage="1" sqref="C108 IY108 SU108 ACQ108 AMM108 AWI108 BGE108 BQA108 BZW108 CJS108 CTO108 DDK108 DNG108 DXC108 EGY108 EQU108 FAQ108 FKM108 FUI108 GEE108 GOA108 GXW108 HHS108 HRO108 IBK108 ILG108 IVC108 JEY108 JOU108 JYQ108 KIM108 KSI108 LCE108 LMA108 LVW108 MFS108 MPO108 MZK108 NJG108 NTC108 OCY108 OMU108 OWQ108 PGM108 PQI108 QAE108 QKA108 QTW108 RDS108 RNO108 RXK108 SHG108 SRC108 TAY108 TKU108 TUQ108 UEM108 UOI108 UYE108 VIA108 VRW108 WBS108 WLO108 WVK108 C65644 IY65644 SU65644 ACQ65644 AMM65644 AWI65644 BGE65644 BQA65644 BZW65644 CJS65644 CTO65644 DDK65644 DNG65644 DXC65644 EGY65644 EQU65644 FAQ65644 FKM65644 FUI65644 GEE65644 GOA65644 GXW65644 HHS65644 HRO65644 IBK65644 ILG65644 IVC65644 JEY65644 JOU65644 JYQ65644 KIM65644 KSI65644 LCE65644 LMA65644 LVW65644 MFS65644 MPO65644 MZK65644 NJG65644 NTC65644 OCY65644 OMU65644 OWQ65644 PGM65644 PQI65644 QAE65644 QKA65644 QTW65644 RDS65644 RNO65644 RXK65644 SHG65644 SRC65644 TAY65644 TKU65644 TUQ65644 UEM65644 UOI65644 UYE65644 VIA65644 VRW65644 WBS65644 WLO65644 WVK65644 C131180 IY131180 SU131180 ACQ131180 AMM131180 AWI131180 BGE131180 BQA131180 BZW131180 CJS131180 CTO131180 DDK131180 DNG131180 DXC131180 EGY131180 EQU131180 FAQ131180 FKM131180 FUI131180 GEE131180 GOA131180 GXW131180 HHS131180 HRO131180 IBK131180 ILG131180 IVC131180 JEY131180 JOU131180 JYQ131180 KIM131180 KSI131180 LCE131180 LMA131180 LVW131180 MFS131180 MPO131180 MZK131180 NJG131180 NTC131180 OCY131180 OMU131180 OWQ131180 PGM131180 PQI131180 QAE131180 QKA131180 QTW131180 RDS131180 RNO131180 RXK131180 SHG131180 SRC131180 TAY131180 TKU131180 TUQ131180 UEM131180 UOI131180 UYE131180 VIA131180 VRW131180 WBS131180 WLO131180 WVK131180 C196716 IY196716 SU196716 ACQ196716 AMM196716 AWI196716 BGE196716 BQA196716 BZW196716 CJS196716 CTO196716 DDK196716 DNG196716 DXC196716 EGY196716 EQU196716 FAQ196716 FKM196716 FUI196716 GEE196716 GOA196716 GXW196716 HHS196716 HRO196716 IBK196716 ILG196716 IVC196716 JEY196716 JOU196716 JYQ196716 KIM196716 KSI196716 LCE196716 LMA196716 LVW196716 MFS196716 MPO196716 MZK196716 NJG196716 NTC196716 OCY196716 OMU196716 OWQ196716 PGM196716 PQI196716 QAE196716 QKA196716 QTW196716 RDS196716 RNO196716 RXK196716 SHG196716 SRC196716 TAY196716 TKU196716 TUQ196716 UEM196716 UOI196716 UYE196716 VIA196716 VRW196716 WBS196716 WLO196716 WVK196716 C262252 IY262252 SU262252 ACQ262252 AMM262252 AWI262252 BGE262252 BQA262252 BZW262252 CJS262252 CTO262252 DDK262252 DNG262252 DXC262252 EGY262252 EQU262252 FAQ262252 FKM262252 FUI262252 GEE262252 GOA262252 GXW262252 HHS262252 HRO262252 IBK262252 ILG262252 IVC262252 JEY262252 JOU262252 JYQ262252 KIM262252 KSI262252 LCE262252 LMA262252 LVW262252 MFS262252 MPO262252 MZK262252 NJG262252 NTC262252 OCY262252 OMU262252 OWQ262252 PGM262252 PQI262252 QAE262252 QKA262252 QTW262252 RDS262252 RNO262252 RXK262252 SHG262252 SRC262252 TAY262252 TKU262252 TUQ262252 UEM262252 UOI262252 UYE262252 VIA262252 VRW262252 WBS262252 WLO262252 WVK262252 C327788 IY327788 SU327788 ACQ327788 AMM327788 AWI327788 BGE327788 BQA327788 BZW327788 CJS327788 CTO327788 DDK327788 DNG327788 DXC327788 EGY327788 EQU327788 FAQ327788 FKM327788 FUI327788 GEE327788 GOA327788 GXW327788 HHS327788 HRO327788 IBK327788 ILG327788 IVC327788 JEY327788 JOU327788 JYQ327788 KIM327788 KSI327788 LCE327788 LMA327788 LVW327788 MFS327788 MPO327788 MZK327788 NJG327788 NTC327788 OCY327788 OMU327788 OWQ327788 PGM327788 PQI327788 QAE327788 QKA327788 QTW327788 RDS327788 RNO327788 RXK327788 SHG327788 SRC327788 TAY327788 TKU327788 TUQ327788 UEM327788 UOI327788 UYE327788 VIA327788 VRW327788 WBS327788 WLO327788 WVK327788 C393324 IY393324 SU393324 ACQ393324 AMM393324 AWI393324 BGE393324 BQA393324 BZW393324 CJS393324 CTO393324 DDK393324 DNG393324 DXC393324 EGY393324 EQU393324 FAQ393324 FKM393324 FUI393324 GEE393324 GOA393324 GXW393324 HHS393324 HRO393324 IBK393324 ILG393324 IVC393324 JEY393324 JOU393324 JYQ393324 KIM393324 KSI393324 LCE393324 LMA393324 LVW393324 MFS393324 MPO393324 MZK393324 NJG393324 NTC393324 OCY393324 OMU393324 OWQ393324 PGM393324 PQI393324 QAE393324 QKA393324 QTW393324 RDS393324 RNO393324 RXK393324 SHG393324 SRC393324 TAY393324 TKU393324 TUQ393324 UEM393324 UOI393324 UYE393324 VIA393324 VRW393324 WBS393324 WLO393324 WVK393324 C458860 IY458860 SU458860 ACQ458860 AMM458860 AWI458860 BGE458860 BQA458860 BZW458860 CJS458860 CTO458860 DDK458860 DNG458860 DXC458860 EGY458860 EQU458860 FAQ458860 FKM458860 FUI458860 GEE458860 GOA458860 GXW458860 HHS458860 HRO458860 IBK458860 ILG458860 IVC458860 JEY458860 JOU458860 JYQ458860 KIM458860 KSI458860 LCE458860 LMA458860 LVW458860 MFS458860 MPO458860 MZK458860 NJG458860 NTC458860 OCY458860 OMU458860 OWQ458860 PGM458860 PQI458860 QAE458860 QKA458860 QTW458860 RDS458860 RNO458860 RXK458860 SHG458860 SRC458860 TAY458860 TKU458860 TUQ458860 UEM458860 UOI458860 UYE458860 VIA458860 VRW458860 WBS458860 WLO458860 WVK458860 C524396 IY524396 SU524396 ACQ524396 AMM524396 AWI524396 BGE524396 BQA524396 BZW524396 CJS524396 CTO524396 DDK524396 DNG524396 DXC524396 EGY524396 EQU524396 FAQ524396 FKM524396 FUI524396 GEE524396 GOA524396 GXW524396 HHS524396 HRO524396 IBK524396 ILG524396 IVC524396 JEY524396 JOU524396 JYQ524396 KIM524396 KSI524396 LCE524396 LMA524396 LVW524396 MFS524396 MPO524396 MZK524396 NJG524396 NTC524396 OCY524396 OMU524396 OWQ524396 PGM524396 PQI524396 QAE524396 QKA524396 QTW524396 RDS524396 RNO524396 RXK524396 SHG524396 SRC524396 TAY524396 TKU524396 TUQ524396 UEM524396 UOI524396 UYE524396 VIA524396 VRW524396 WBS524396 WLO524396 WVK524396 C589932 IY589932 SU589932 ACQ589932 AMM589932 AWI589932 BGE589932 BQA589932 BZW589932 CJS589932 CTO589932 DDK589932 DNG589932 DXC589932 EGY589932 EQU589932 FAQ589932 FKM589932 FUI589932 GEE589932 GOA589932 GXW589932 HHS589932 HRO589932 IBK589932 ILG589932 IVC589932 JEY589932 JOU589932 JYQ589932 KIM589932 KSI589932 LCE589932 LMA589932 LVW589932 MFS589932 MPO589932 MZK589932 NJG589932 NTC589932 OCY589932 OMU589932 OWQ589932 PGM589932 PQI589932 QAE589932 QKA589932 QTW589932 RDS589932 RNO589932 RXK589932 SHG589932 SRC589932 TAY589932 TKU589932 TUQ589932 UEM589932 UOI589932 UYE589932 VIA589932 VRW589932 WBS589932 WLO589932 WVK589932 C655468 IY655468 SU655468 ACQ655468 AMM655468 AWI655468 BGE655468 BQA655468 BZW655468 CJS655468 CTO655468 DDK655468 DNG655468 DXC655468 EGY655468 EQU655468 FAQ655468 FKM655468 FUI655468 GEE655468 GOA655468 GXW655468 HHS655468 HRO655468 IBK655468 ILG655468 IVC655468 JEY655468 JOU655468 JYQ655468 KIM655468 KSI655468 LCE655468 LMA655468 LVW655468 MFS655468 MPO655468 MZK655468 NJG655468 NTC655468 OCY655468 OMU655468 OWQ655468 PGM655468 PQI655468 QAE655468 QKA655468 QTW655468 RDS655468 RNO655468 RXK655468 SHG655468 SRC655468 TAY655468 TKU655468 TUQ655468 UEM655468 UOI655468 UYE655468 VIA655468 VRW655468 WBS655468 WLO655468 WVK655468 C721004 IY721004 SU721004 ACQ721004 AMM721004 AWI721004 BGE721004 BQA721004 BZW721004 CJS721004 CTO721004 DDK721004 DNG721004 DXC721004 EGY721004 EQU721004 FAQ721004 FKM721004 FUI721004 GEE721004 GOA721004 GXW721004 HHS721004 HRO721004 IBK721004 ILG721004 IVC721004 JEY721004 JOU721004 JYQ721004 KIM721004 KSI721004 LCE721004 LMA721004 LVW721004 MFS721004 MPO721004 MZK721004 NJG721004 NTC721004 OCY721004 OMU721004 OWQ721004 PGM721004 PQI721004 QAE721004 QKA721004 QTW721004 RDS721004 RNO721004 RXK721004 SHG721004 SRC721004 TAY721004 TKU721004 TUQ721004 UEM721004 UOI721004 UYE721004 VIA721004 VRW721004 WBS721004 WLO721004 WVK721004 C786540 IY786540 SU786540 ACQ786540 AMM786540 AWI786540 BGE786540 BQA786540 BZW786540 CJS786540 CTO786540 DDK786540 DNG786540 DXC786540 EGY786540 EQU786540 FAQ786540 FKM786540 FUI786540 GEE786540 GOA786540 GXW786540 HHS786540 HRO786540 IBK786540 ILG786540 IVC786540 JEY786540 JOU786540 JYQ786540 KIM786540 KSI786540 LCE786540 LMA786540 LVW786540 MFS786540 MPO786540 MZK786540 NJG786540 NTC786540 OCY786540 OMU786540 OWQ786540 PGM786540 PQI786540 QAE786540 QKA786540 QTW786540 RDS786540 RNO786540 RXK786540 SHG786540 SRC786540 TAY786540 TKU786540 TUQ786540 UEM786540 UOI786540 UYE786540 VIA786540 VRW786540 WBS786540 WLO786540 WVK786540 C852076 IY852076 SU852076 ACQ852076 AMM852076 AWI852076 BGE852076 BQA852076 BZW852076 CJS852076 CTO852076 DDK852076 DNG852076 DXC852076 EGY852076 EQU852076 FAQ852076 FKM852076 FUI852076 GEE852076 GOA852076 GXW852076 HHS852076 HRO852076 IBK852076 ILG852076 IVC852076 JEY852076 JOU852076 JYQ852076 KIM852076 KSI852076 LCE852076 LMA852076 LVW852076 MFS852076 MPO852076 MZK852076 NJG852076 NTC852076 OCY852076 OMU852076 OWQ852076 PGM852076 PQI852076 QAE852076 QKA852076 QTW852076 RDS852076 RNO852076 RXK852076 SHG852076 SRC852076 TAY852076 TKU852076 TUQ852076 UEM852076 UOI852076 UYE852076 VIA852076 VRW852076 WBS852076 WLO852076 WVK852076 C917612 IY917612 SU917612 ACQ917612 AMM917612 AWI917612 BGE917612 BQA917612 BZW917612 CJS917612 CTO917612 DDK917612 DNG917612 DXC917612 EGY917612 EQU917612 FAQ917612 FKM917612 FUI917612 GEE917612 GOA917612 GXW917612 HHS917612 HRO917612 IBK917612 ILG917612 IVC917612 JEY917612 JOU917612 JYQ917612 KIM917612 KSI917612 LCE917612 LMA917612 LVW917612 MFS917612 MPO917612 MZK917612 NJG917612 NTC917612 OCY917612 OMU917612 OWQ917612 PGM917612 PQI917612 QAE917612 QKA917612 QTW917612 RDS917612 RNO917612 RXK917612 SHG917612 SRC917612 TAY917612 TKU917612 TUQ917612 UEM917612 UOI917612 UYE917612 VIA917612 VRW917612 WBS917612 WLO917612 WVK917612 C983148 IY983148 SU983148 ACQ983148 AMM983148 AWI983148 BGE983148 BQA983148 BZW983148 CJS983148 CTO983148 DDK983148 DNG983148 DXC983148 EGY983148 EQU983148 FAQ983148 FKM983148 FUI983148 GEE983148 GOA983148 GXW983148 HHS983148 HRO983148 IBK983148 ILG983148 IVC983148 JEY983148 JOU983148 JYQ983148 KIM983148 KSI983148 LCE983148 LMA983148 LVW983148 MFS983148 MPO983148 MZK983148 NJG983148 NTC983148 OCY983148 OMU983148 OWQ983148 PGM983148 PQI983148 QAE983148 QKA983148 QTW983148 RDS983148 RNO983148 RXK983148 SHG983148 SRC983148 TAY983148 TKU983148 TUQ983148 UEM983148 UOI983148 UYE983148 VIA983148 VRW983148 WBS983148 WLO983148 WVK983148 C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C65642 IY65642 SU65642 ACQ65642 AMM65642 AWI65642 BGE65642 BQA65642 BZW65642 CJS65642 CTO65642 DDK65642 DNG65642 DXC65642 EGY65642 EQU65642 FAQ65642 FKM65642 FUI65642 GEE65642 GOA65642 GXW65642 HHS65642 HRO65642 IBK65642 ILG65642 IVC65642 JEY65642 JOU65642 JYQ65642 KIM65642 KSI65642 LCE65642 LMA65642 LVW65642 MFS65642 MPO65642 MZK65642 NJG65642 NTC65642 OCY65642 OMU65642 OWQ65642 PGM65642 PQI65642 QAE65642 QKA65642 QTW65642 RDS65642 RNO65642 RXK65642 SHG65642 SRC65642 TAY65642 TKU65642 TUQ65642 UEM65642 UOI65642 UYE65642 VIA65642 VRW65642 WBS65642 WLO65642 WVK65642 C131178 IY131178 SU131178 ACQ131178 AMM131178 AWI131178 BGE131178 BQA131178 BZW131178 CJS131178 CTO131178 DDK131178 DNG131178 DXC131178 EGY131178 EQU131178 FAQ131178 FKM131178 FUI131178 GEE131178 GOA131178 GXW131178 HHS131178 HRO131178 IBK131178 ILG131178 IVC131178 JEY131178 JOU131178 JYQ131178 KIM131178 KSI131178 LCE131178 LMA131178 LVW131178 MFS131178 MPO131178 MZK131178 NJG131178 NTC131178 OCY131178 OMU131178 OWQ131178 PGM131178 PQI131178 QAE131178 QKA131178 QTW131178 RDS131178 RNO131178 RXK131178 SHG131178 SRC131178 TAY131178 TKU131178 TUQ131178 UEM131178 UOI131178 UYE131178 VIA131178 VRW131178 WBS131178 WLO131178 WVK131178 C196714 IY196714 SU196714 ACQ196714 AMM196714 AWI196714 BGE196714 BQA196714 BZW196714 CJS196714 CTO196714 DDK196714 DNG196714 DXC196714 EGY196714 EQU196714 FAQ196714 FKM196714 FUI196714 GEE196714 GOA196714 GXW196714 HHS196714 HRO196714 IBK196714 ILG196714 IVC196714 JEY196714 JOU196714 JYQ196714 KIM196714 KSI196714 LCE196714 LMA196714 LVW196714 MFS196714 MPO196714 MZK196714 NJG196714 NTC196714 OCY196714 OMU196714 OWQ196714 PGM196714 PQI196714 QAE196714 QKA196714 QTW196714 RDS196714 RNO196714 RXK196714 SHG196714 SRC196714 TAY196714 TKU196714 TUQ196714 UEM196714 UOI196714 UYE196714 VIA196714 VRW196714 WBS196714 WLO196714 WVK196714 C262250 IY262250 SU262250 ACQ262250 AMM262250 AWI262250 BGE262250 BQA262250 BZW262250 CJS262250 CTO262250 DDK262250 DNG262250 DXC262250 EGY262250 EQU262250 FAQ262250 FKM262250 FUI262250 GEE262250 GOA262250 GXW262250 HHS262250 HRO262250 IBK262250 ILG262250 IVC262250 JEY262250 JOU262250 JYQ262250 KIM262250 KSI262250 LCE262250 LMA262250 LVW262250 MFS262250 MPO262250 MZK262250 NJG262250 NTC262250 OCY262250 OMU262250 OWQ262250 PGM262250 PQI262250 QAE262250 QKA262250 QTW262250 RDS262250 RNO262250 RXK262250 SHG262250 SRC262250 TAY262250 TKU262250 TUQ262250 UEM262250 UOI262250 UYE262250 VIA262250 VRW262250 WBS262250 WLO262250 WVK262250 C327786 IY327786 SU327786 ACQ327786 AMM327786 AWI327786 BGE327786 BQA327786 BZW327786 CJS327786 CTO327786 DDK327786 DNG327786 DXC327786 EGY327786 EQU327786 FAQ327786 FKM327786 FUI327786 GEE327786 GOA327786 GXW327786 HHS327786 HRO327786 IBK327786 ILG327786 IVC327786 JEY327786 JOU327786 JYQ327786 KIM327786 KSI327786 LCE327786 LMA327786 LVW327786 MFS327786 MPO327786 MZK327786 NJG327786 NTC327786 OCY327786 OMU327786 OWQ327786 PGM327786 PQI327786 QAE327786 QKA327786 QTW327786 RDS327786 RNO327786 RXK327786 SHG327786 SRC327786 TAY327786 TKU327786 TUQ327786 UEM327786 UOI327786 UYE327786 VIA327786 VRW327786 WBS327786 WLO327786 WVK327786 C393322 IY393322 SU393322 ACQ393322 AMM393322 AWI393322 BGE393322 BQA393322 BZW393322 CJS393322 CTO393322 DDK393322 DNG393322 DXC393322 EGY393322 EQU393322 FAQ393322 FKM393322 FUI393322 GEE393322 GOA393322 GXW393322 HHS393322 HRO393322 IBK393322 ILG393322 IVC393322 JEY393322 JOU393322 JYQ393322 KIM393322 KSI393322 LCE393322 LMA393322 LVW393322 MFS393322 MPO393322 MZK393322 NJG393322 NTC393322 OCY393322 OMU393322 OWQ393322 PGM393322 PQI393322 QAE393322 QKA393322 QTW393322 RDS393322 RNO393322 RXK393322 SHG393322 SRC393322 TAY393322 TKU393322 TUQ393322 UEM393322 UOI393322 UYE393322 VIA393322 VRW393322 WBS393322 WLO393322 WVK393322 C458858 IY458858 SU458858 ACQ458858 AMM458858 AWI458858 BGE458858 BQA458858 BZW458858 CJS458858 CTO458858 DDK458858 DNG458858 DXC458858 EGY458858 EQU458858 FAQ458858 FKM458858 FUI458858 GEE458858 GOA458858 GXW458858 HHS458858 HRO458858 IBK458858 ILG458858 IVC458858 JEY458858 JOU458858 JYQ458858 KIM458858 KSI458858 LCE458858 LMA458858 LVW458858 MFS458858 MPO458858 MZK458858 NJG458858 NTC458858 OCY458858 OMU458858 OWQ458858 PGM458858 PQI458858 QAE458858 QKA458858 QTW458858 RDS458858 RNO458858 RXK458858 SHG458858 SRC458858 TAY458858 TKU458858 TUQ458858 UEM458858 UOI458858 UYE458858 VIA458858 VRW458858 WBS458858 WLO458858 WVK458858 C524394 IY524394 SU524394 ACQ524394 AMM524394 AWI524394 BGE524394 BQA524394 BZW524394 CJS524394 CTO524394 DDK524394 DNG524394 DXC524394 EGY524394 EQU524394 FAQ524394 FKM524394 FUI524394 GEE524394 GOA524394 GXW524394 HHS524394 HRO524394 IBK524394 ILG524394 IVC524394 JEY524394 JOU524394 JYQ524394 KIM524394 KSI524394 LCE524394 LMA524394 LVW524394 MFS524394 MPO524394 MZK524394 NJG524394 NTC524394 OCY524394 OMU524394 OWQ524394 PGM524394 PQI524394 QAE524394 QKA524394 QTW524394 RDS524394 RNO524394 RXK524394 SHG524394 SRC524394 TAY524394 TKU524394 TUQ524394 UEM524394 UOI524394 UYE524394 VIA524394 VRW524394 WBS524394 WLO524394 WVK524394 C589930 IY589930 SU589930 ACQ589930 AMM589930 AWI589930 BGE589930 BQA589930 BZW589930 CJS589930 CTO589930 DDK589930 DNG589930 DXC589930 EGY589930 EQU589930 FAQ589930 FKM589930 FUI589930 GEE589930 GOA589930 GXW589930 HHS589930 HRO589930 IBK589930 ILG589930 IVC589930 JEY589930 JOU589930 JYQ589930 KIM589930 KSI589930 LCE589930 LMA589930 LVW589930 MFS589930 MPO589930 MZK589930 NJG589930 NTC589930 OCY589930 OMU589930 OWQ589930 PGM589930 PQI589930 QAE589930 QKA589930 QTW589930 RDS589930 RNO589930 RXK589930 SHG589930 SRC589930 TAY589930 TKU589930 TUQ589930 UEM589930 UOI589930 UYE589930 VIA589930 VRW589930 WBS589930 WLO589930 WVK589930 C655466 IY655466 SU655466 ACQ655466 AMM655466 AWI655466 BGE655466 BQA655466 BZW655466 CJS655466 CTO655466 DDK655466 DNG655466 DXC655466 EGY655466 EQU655466 FAQ655466 FKM655466 FUI655466 GEE655466 GOA655466 GXW655466 HHS655466 HRO655466 IBK655466 ILG655466 IVC655466 JEY655466 JOU655466 JYQ655466 KIM655466 KSI655466 LCE655466 LMA655466 LVW655466 MFS655466 MPO655466 MZK655466 NJG655466 NTC655466 OCY655466 OMU655466 OWQ655466 PGM655466 PQI655466 QAE655466 QKA655466 QTW655466 RDS655466 RNO655466 RXK655466 SHG655466 SRC655466 TAY655466 TKU655466 TUQ655466 UEM655466 UOI655466 UYE655466 VIA655466 VRW655466 WBS655466 WLO655466 WVK655466 C721002 IY721002 SU721002 ACQ721002 AMM721002 AWI721002 BGE721002 BQA721002 BZW721002 CJS721002 CTO721002 DDK721002 DNG721002 DXC721002 EGY721002 EQU721002 FAQ721002 FKM721002 FUI721002 GEE721002 GOA721002 GXW721002 HHS721002 HRO721002 IBK721002 ILG721002 IVC721002 JEY721002 JOU721002 JYQ721002 KIM721002 KSI721002 LCE721002 LMA721002 LVW721002 MFS721002 MPO721002 MZK721002 NJG721002 NTC721002 OCY721002 OMU721002 OWQ721002 PGM721002 PQI721002 QAE721002 QKA721002 QTW721002 RDS721002 RNO721002 RXK721002 SHG721002 SRC721002 TAY721002 TKU721002 TUQ721002 UEM721002 UOI721002 UYE721002 VIA721002 VRW721002 WBS721002 WLO721002 WVK721002 C786538 IY786538 SU786538 ACQ786538 AMM786538 AWI786538 BGE786538 BQA786538 BZW786538 CJS786538 CTO786538 DDK786538 DNG786538 DXC786538 EGY786538 EQU786538 FAQ786538 FKM786538 FUI786538 GEE786538 GOA786538 GXW786538 HHS786538 HRO786538 IBK786538 ILG786538 IVC786538 JEY786538 JOU786538 JYQ786538 KIM786538 KSI786538 LCE786538 LMA786538 LVW786538 MFS786538 MPO786538 MZK786538 NJG786538 NTC786538 OCY786538 OMU786538 OWQ786538 PGM786538 PQI786538 QAE786538 QKA786538 QTW786538 RDS786538 RNO786538 RXK786538 SHG786538 SRC786538 TAY786538 TKU786538 TUQ786538 UEM786538 UOI786538 UYE786538 VIA786538 VRW786538 WBS786538 WLO786538 WVK786538 C852074 IY852074 SU852074 ACQ852074 AMM852074 AWI852074 BGE852074 BQA852074 BZW852074 CJS852074 CTO852074 DDK852074 DNG852074 DXC852074 EGY852074 EQU852074 FAQ852074 FKM852074 FUI852074 GEE852074 GOA852074 GXW852074 HHS852074 HRO852074 IBK852074 ILG852074 IVC852074 JEY852074 JOU852074 JYQ852074 KIM852074 KSI852074 LCE852074 LMA852074 LVW852074 MFS852074 MPO852074 MZK852074 NJG852074 NTC852074 OCY852074 OMU852074 OWQ852074 PGM852074 PQI852074 QAE852074 QKA852074 QTW852074 RDS852074 RNO852074 RXK852074 SHG852074 SRC852074 TAY852074 TKU852074 TUQ852074 UEM852074 UOI852074 UYE852074 VIA852074 VRW852074 WBS852074 WLO852074 WVK852074 C917610 IY917610 SU917610 ACQ917610 AMM917610 AWI917610 BGE917610 BQA917610 BZW917610 CJS917610 CTO917610 DDK917610 DNG917610 DXC917610 EGY917610 EQU917610 FAQ917610 FKM917610 FUI917610 GEE917610 GOA917610 GXW917610 HHS917610 HRO917610 IBK917610 ILG917610 IVC917610 JEY917610 JOU917610 JYQ917610 KIM917610 KSI917610 LCE917610 LMA917610 LVW917610 MFS917610 MPO917610 MZK917610 NJG917610 NTC917610 OCY917610 OMU917610 OWQ917610 PGM917610 PQI917610 QAE917610 QKA917610 QTW917610 RDS917610 RNO917610 RXK917610 SHG917610 SRC917610 TAY917610 TKU917610 TUQ917610 UEM917610 UOI917610 UYE917610 VIA917610 VRW917610 WBS917610 WLO917610 WVK917610 C983146 IY983146 SU983146 ACQ983146 AMM983146 AWI983146 BGE983146 BQA983146 BZW983146 CJS983146 CTO983146 DDK983146 DNG983146 DXC983146 EGY983146 EQU983146 FAQ983146 FKM983146 FUI983146 GEE983146 GOA983146 GXW983146 HHS983146 HRO983146 IBK983146 ILG983146 IVC983146 JEY983146 JOU983146 JYQ983146 KIM983146 KSI983146 LCE983146 LMA983146 LVW983146 MFS983146 MPO983146 MZK983146 NJG983146 NTC983146 OCY983146 OMU983146 OWQ983146 PGM983146 PQI983146 QAE983146 QKA983146 QTW983146 RDS983146 RNO983146 RXK983146 SHG983146 SRC983146 TAY983146 TKU983146 TUQ983146 UEM983146 UOI983146 UYE983146 VIA983146 VRW983146 WBS983146 WLO983146 WVK983146">
      <formula1>-1</formula1>
      <formula2>99</formula2>
    </dataValidation>
    <dataValidation type="decimal" allowBlank="1" showInputMessage="1" showErrorMessage="1"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formula1>-1</formula1>
      <formula2>500</formula2>
    </dataValidation>
    <dataValidation type="decimal" allowBlank="1" showInputMessage="1" showErrorMessage="1"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-1</formula1>
      <formula2>20000</formula2>
    </dataValidation>
    <dataValidation type="decimal" allowBlank="1" showInputMessage="1" showErrorMessage="1"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formula1>-1</formula1>
      <formula2>200</formula2>
    </dataValidation>
    <dataValidation type="list" allowBlank="1" showInputMessage="1" showErrorMessage="1" sqref="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formula1>"Nej,Uvis,A,A1,A2,B,B1,B2,C,C1,C2,D,D1,D2,E,E1,E2,F,F1,F2,G,G1,G2"</formula1>
    </dataValidation>
    <dataValidation type="list" allowBlank="1" showInputMessage="1" showErrorMessage="1" sqref="C127 IY127 SU127 ACQ127 AMM127 AWI127 BGE127 BQA127 BZW127 CJS127 CTO127 DDK127 DNG127 DXC127 EGY127 EQU127 FAQ127 FKM127 FUI127 GEE127 GOA127 GXW127 HHS127 HRO127 IBK127 ILG127 IVC127 JEY127 JOU127 JYQ127 KIM127 KSI127 LCE127 LMA127 LVW127 MFS127 MPO127 MZK127 NJG127 NTC127 OCY127 OMU127 OWQ127 PGM127 PQI127 QAE127 QKA127 QTW127 RDS127 RNO127 RXK127 SHG127 SRC127 TAY127 TKU127 TUQ127 UEM127 UOI127 UYE127 VIA127 VRW127 WBS127 WLO127 WVK127 C65663 IY65663 SU65663 ACQ65663 AMM65663 AWI65663 BGE65663 BQA65663 BZW65663 CJS65663 CTO65663 DDK65663 DNG65663 DXC65663 EGY65663 EQU65663 FAQ65663 FKM65663 FUI65663 GEE65663 GOA65663 GXW65663 HHS65663 HRO65663 IBK65663 ILG65663 IVC65663 JEY65663 JOU65663 JYQ65663 KIM65663 KSI65663 LCE65663 LMA65663 LVW65663 MFS65663 MPO65663 MZK65663 NJG65663 NTC65663 OCY65663 OMU65663 OWQ65663 PGM65663 PQI65663 QAE65663 QKA65663 QTW65663 RDS65663 RNO65663 RXK65663 SHG65663 SRC65663 TAY65663 TKU65663 TUQ65663 UEM65663 UOI65663 UYE65663 VIA65663 VRW65663 WBS65663 WLO65663 WVK65663 C131199 IY131199 SU131199 ACQ131199 AMM131199 AWI131199 BGE131199 BQA131199 BZW131199 CJS131199 CTO131199 DDK131199 DNG131199 DXC131199 EGY131199 EQU131199 FAQ131199 FKM131199 FUI131199 GEE131199 GOA131199 GXW131199 HHS131199 HRO131199 IBK131199 ILG131199 IVC131199 JEY131199 JOU131199 JYQ131199 KIM131199 KSI131199 LCE131199 LMA131199 LVW131199 MFS131199 MPO131199 MZK131199 NJG131199 NTC131199 OCY131199 OMU131199 OWQ131199 PGM131199 PQI131199 QAE131199 QKA131199 QTW131199 RDS131199 RNO131199 RXK131199 SHG131199 SRC131199 TAY131199 TKU131199 TUQ131199 UEM131199 UOI131199 UYE131199 VIA131199 VRW131199 WBS131199 WLO131199 WVK131199 C196735 IY196735 SU196735 ACQ196735 AMM196735 AWI196735 BGE196735 BQA196735 BZW196735 CJS196735 CTO196735 DDK196735 DNG196735 DXC196735 EGY196735 EQU196735 FAQ196735 FKM196735 FUI196735 GEE196735 GOA196735 GXW196735 HHS196735 HRO196735 IBK196735 ILG196735 IVC196735 JEY196735 JOU196735 JYQ196735 KIM196735 KSI196735 LCE196735 LMA196735 LVW196735 MFS196735 MPO196735 MZK196735 NJG196735 NTC196735 OCY196735 OMU196735 OWQ196735 PGM196735 PQI196735 QAE196735 QKA196735 QTW196735 RDS196735 RNO196735 RXK196735 SHG196735 SRC196735 TAY196735 TKU196735 TUQ196735 UEM196735 UOI196735 UYE196735 VIA196735 VRW196735 WBS196735 WLO196735 WVK196735 C262271 IY262271 SU262271 ACQ262271 AMM262271 AWI262271 BGE262271 BQA262271 BZW262271 CJS262271 CTO262271 DDK262271 DNG262271 DXC262271 EGY262271 EQU262271 FAQ262271 FKM262271 FUI262271 GEE262271 GOA262271 GXW262271 HHS262271 HRO262271 IBK262271 ILG262271 IVC262271 JEY262271 JOU262271 JYQ262271 KIM262271 KSI262271 LCE262271 LMA262271 LVW262271 MFS262271 MPO262271 MZK262271 NJG262271 NTC262271 OCY262271 OMU262271 OWQ262271 PGM262271 PQI262271 QAE262271 QKA262271 QTW262271 RDS262271 RNO262271 RXK262271 SHG262271 SRC262271 TAY262271 TKU262271 TUQ262271 UEM262271 UOI262271 UYE262271 VIA262271 VRW262271 WBS262271 WLO262271 WVK262271 C327807 IY327807 SU327807 ACQ327807 AMM327807 AWI327807 BGE327807 BQA327807 BZW327807 CJS327807 CTO327807 DDK327807 DNG327807 DXC327807 EGY327807 EQU327807 FAQ327807 FKM327807 FUI327807 GEE327807 GOA327807 GXW327807 HHS327807 HRO327807 IBK327807 ILG327807 IVC327807 JEY327807 JOU327807 JYQ327807 KIM327807 KSI327807 LCE327807 LMA327807 LVW327807 MFS327807 MPO327807 MZK327807 NJG327807 NTC327807 OCY327807 OMU327807 OWQ327807 PGM327807 PQI327807 QAE327807 QKA327807 QTW327807 RDS327807 RNO327807 RXK327807 SHG327807 SRC327807 TAY327807 TKU327807 TUQ327807 UEM327807 UOI327807 UYE327807 VIA327807 VRW327807 WBS327807 WLO327807 WVK327807 C393343 IY393343 SU393343 ACQ393343 AMM393343 AWI393343 BGE393343 BQA393343 BZW393343 CJS393343 CTO393343 DDK393343 DNG393343 DXC393343 EGY393343 EQU393343 FAQ393343 FKM393343 FUI393343 GEE393343 GOA393343 GXW393343 HHS393343 HRO393343 IBK393343 ILG393343 IVC393343 JEY393343 JOU393343 JYQ393343 KIM393343 KSI393343 LCE393343 LMA393343 LVW393343 MFS393343 MPO393343 MZK393343 NJG393343 NTC393343 OCY393343 OMU393343 OWQ393343 PGM393343 PQI393343 QAE393343 QKA393343 QTW393343 RDS393343 RNO393343 RXK393343 SHG393343 SRC393343 TAY393343 TKU393343 TUQ393343 UEM393343 UOI393343 UYE393343 VIA393343 VRW393343 WBS393343 WLO393343 WVK393343 C458879 IY458879 SU458879 ACQ458879 AMM458879 AWI458879 BGE458879 BQA458879 BZW458879 CJS458879 CTO458879 DDK458879 DNG458879 DXC458879 EGY458879 EQU458879 FAQ458879 FKM458879 FUI458879 GEE458879 GOA458879 GXW458879 HHS458879 HRO458879 IBK458879 ILG458879 IVC458879 JEY458879 JOU458879 JYQ458879 KIM458879 KSI458879 LCE458879 LMA458879 LVW458879 MFS458879 MPO458879 MZK458879 NJG458879 NTC458879 OCY458879 OMU458879 OWQ458879 PGM458879 PQI458879 QAE458879 QKA458879 QTW458879 RDS458879 RNO458879 RXK458879 SHG458879 SRC458879 TAY458879 TKU458879 TUQ458879 UEM458879 UOI458879 UYE458879 VIA458879 VRW458879 WBS458879 WLO458879 WVK458879 C524415 IY524415 SU524415 ACQ524415 AMM524415 AWI524415 BGE524415 BQA524415 BZW524415 CJS524415 CTO524415 DDK524415 DNG524415 DXC524415 EGY524415 EQU524415 FAQ524415 FKM524415 FUI524415 GEE524415 GOA524415 GXW524415 HHS524415 HRO524415 IBK524415 ILG524415 IVC524415 JEY524415 JOU524415 JYQ524415 KIM524415 KSI524415 LCE524415 LMA524415 LVW524415 MFS524415 MPO524415 MZK524415 NJG524415 NTC524415 OCY524415 OMU524415 OWQ524415 PGM524415 PQI524415 QAE524415 QKA524415 QTW524415 RDS524415 RNO524415 RXK524415 SHG524415 SRC524415 TAY524415 TKU524415 TUQ524415 UEM524415 UOI524415 UYE524415 VIA524415 VRW524415 WBS524415 WLO524415 WVK524415 C589951 IY589951 SU589951 ACQ589951 AMM589951 AWI589951 BGE589951 BQA589951 BZW589951 CJS589951 CTO589951 DDK589951 DNG589951 DXC589951 EGY589951 EQU589951 FAQ589951 FKM589951 FUI589951 GEE589951 GOA589951 GXW589951 HHS589951 HRO589951 IBK589951 ILG589951 IVC589951 JEY589951 JOU589951 JYQ589951 KIM589951 KSI589951 LCE589951 LMA589951 LVW589951 MFS589951 MPO589951 MZK589951 NJG589951 NTC589951 OCY589951 OMU589951 OWQ589951 PGM589951 PQI589951 QAE589951 QKA589951 QTW589951 RDS589951 RNO589951 RXK589951 SHG589951 SRC589951 TAY589951 TKU589951 TUQ589951 UEM589951 UOI589951 UYE589951 VIA589951 VRW589951 WBS589951 WLO589951 WVK589951 C655487 IY655487 SU655487 ACQ655487 AMM655487 AWI655487 BGE655487 BQA655487 BZW655487 CJS655487 CTO655487 DDK655487 DNG655487 DXC655487 EGY655487 EQU655487 FAQ655487 FKM655487 FUI655487 GEE655487 GOA655487 GXW655487 HHS655487 HRO655487 IBK655487 ILG655487 IVC655487 JEY655487 JOU655487 JYQ655487 KIM655487 KSI655487 LCE655487 LMA655487 LVW655487 MFS655487 MPO655487 MZK655487 NJG655487 NTC655487 OCY655487 OMU655487 OWQ655487 PGM655487 PQI655487 QAE655487 QKA655487 QTW655487 RDS655487 RNO655487 RXK655487 SHG655487 SRC655487 TAY655487 TKU655487 TUQ655487 UEM655487 UOI655487 UYE655487 VIA655487 VRW655487 WBS655487 WLO655487 WVK655487 C721023 IY721023 SU721023 ACQ721023 AMM721023 AWI721023 BGE721023 BQA721023 BZW721023 CJS721023 CTO721023 DDK721023 DNG721023 DXC721023 EGY721023 EQU721023 FAQ721023 FKM721023 FUI721023 GEE721023 GOA721023 GXW721023 HHS721023 HRO721023 IBK721023 ILG721023 IVC721023 JEY721023 JOU721023 JYQ721023 KIM721023 KSI721023 LCE721023 LMA721023 LVW721023 MFS721023 MPO721023 MZK721023 NJG721023 NTC721023 OCY721023 OMU721023 OWQ721023 PGM721023 PQI721023 QAE721023 QKA721023 QTW721023 RDS721023 RNO721023 RXK721023 SHG721023 SRC721023 TAY721023 TKU721023 TUQ721023 UEM721023 UOI721023 UYE721023 VIA721023 VRW721023 WBS721023 WLO721023 WVK721023 C786559 IY786559 SU786559 ACQ786559 AMM786559 AWI786559 BGE786559 BQA786559 BZW786559 CJS786559 CTO786559 DDK786559 DNG786559 DXC786559 EGY786559 EQU786559 FAQ786559 FKM786559 FUI786559 GEE786559 GOA786559 GXW786559 HHS786559 HRO786559 IBK786559 ILG786559 IVC786559 JEY786559 JOU786559 JYQ786559 KIM786559 KSI786559 LCE786559 LMA786559 LVW786559 MFS786559 MPO786559 MZK786559 NJG786559 NTC786559 OCY786559 OMU786559 OWQ786559 PGM786559 PQI786559 QAE786559 QKA786559 QTW786559 RDS786559 RNO786559 RXK786559 SHG786559 SRC786559 TAY786559 TKU786559 TUQ786559 UEM786559 UOI786559 UYE786559 VIA786559 VRW786559 WBS786559 WLO786559 WVK786559 C852095 IY852095 SU852095 ACQ852095 AMM852095 AWI852095 BGE852095 BQA852095 BZW852095 CJS852095 CTO852095 DDK852095 DNG852095 DXC852095 EGY852095 EQU852095 FAQ852095 FKM852095 FUI852095 GEE852095 GOA852095 GXW852095 HHS852095 HRO852095 IBK852095 ILG852095 IVC852095 JEY852095 JOU852095 JYQ852095 KIM852095 KSI852095 LCE852095 LMA852095 LVW852095 MFS852095 MPO852095 MZK852095 NJG852095 NTC852095 OCY852095 OMU852095 OWQ852095 PGM852095 PQI852095 QAE852095 QKA852095 QTW852095 RDS852095 RNO852095 RXK852095 SHG852095 SRC852095 TAY852095 TKU852095 TUQ852095 UEM852095 UOI852095 UYE852095 VIA852095 VRW852095 WBS852095 WLO852095 WVK852095 C917631 IY917631 SU917631 ACQ917631 AMM917631 AWI917631 BGE917631 BQA917631 BZW917631 CJS917631 CTO917631 DDK917631 DNG917631 DXC917631 EGY917631 EQU917631 FAQ917631 FKM917631 FUI917631 GEE917631 GOA917631 GXW917631 HHS917631 HRO917631 IBK917631 ILG917631 IVC917631 JEY917631 JOU917631 JYQ917631 KIM917631 KSI917631 LCE917631 LMA917631 LVW917631 MFS917631 MPO917631 MZK917631 NJG917631 NTC917631 OCY917631 OMU917631 OWQ917631 PGM917631 PQI917631 QAE917631 QKA917631 QTW917631 RDS917631 RNO917631 RXK917631 SHG917631 SRC917631 TAY917631 TKU917631 TUQ917631 UEM917631 UOI917631 UYE917631 VIA917631 VRW917631 WBS917631 WLO917631 WVK917631 C983167 IY983167 SU983167 ACQ983167 AMM983167 AWI983167 BGE983167 BQA983167 BZW983167 CJS983167 CTO983167 DDK983167 DNG983167 DXC983167 EGY983167 EQU983167 FAQ983167 FKM983167 FUI983167 GEE983167 GOA983167 GXW983167 HHS983167 HRO983167 IBK983167 ILG983167 IVC983167 JEY983167 JOU983167 JYQ983167 KIM983167 KSI983167 LCE983167 LMA983167 LVW983167 MFS983167 MPO983167 MZK983167 NJG983167 NTC983167 OCY983167 OMU983167 OWQ983167 PGM983167 PQI983167 QAE983167 QKA983167 QTW983167 RDS983167 RNO983167 RXK983167 SHG983167 SRC983167 TAY983167 TKU983167 TUQ983167 UEM983167 UOI983167 UYE983167 VIA983167 VRW983167 WBS983167 WLO983167 WVK983167">
      <formula1>"Nej,Ja,Uvis"</formula1>
    </dataValidation>
    <dataValidation type="whole" allowBlank="1" showInputMessage="1" showErrorMessage="1" sqref="C116:C126 IY116:IY126 SU116:SU126 ACQ116:ACQ126 AMM116:AMM126 AWI116:AWI126 BGE116:BGE126 BQA116:BQA126 BZW116:BZW126 CJS116:CJS126 CTO116:CTO126 DDK116:DDK126 DNG116:DNG126 DXC116:DXC126 EGY116:EGY126 EQU116:EQU126 FAQ116:FAQ126 FKM116:FKM126 FUI116:FUI126 GEE116:GEE126 GOA116:GOA126 GXW116:GXW126 HHS116:HHS126 HRO116:HRO126 IBK116:IBK126 ILG116:ILG126 IVC116:IVC126 JEY116:JEY126 JOU116:JOU126 JYQ116:JYQ126 KIM116:KIM126 KSI116:KSI126 LCE116:LCE126 LMA116:LMA126 LVW116:LVW126 MFS116:MFS126 MPO116:MPO126 MZK116:MZK126 NJG116:NJG126 NTC116:NTC126 OCY116:OCY126 OMU116:OMU126 OWQ116:OWQ126 PGM116:PGM126 PQI116:PQI126 QAE116:QAE126 QKA116:QKA126 QTW116:QTW126 RDS116:RDS126 RNO116:RNO126 RXK116:RXK126 SHG116:SHG126 SRC116:SRC126 TAY116:TAY126 TKU116:TKU126 TUQ116:TUQ126 UEM116:UEM126 UOI116:UOI126 UYE116:UYE126 VIA116:VIA126 VRW116:VRW126 WBS116:WBS126 WLO116:WLO126 WVK116:WVK126 C65652:C65662 IY65652:IY65662 SU65652:SU65662 ACQ65652:ACQ65662 AMM65652:AMM65662 AWI65652:AWI65662 BGE65652:BGE65662 BQA65652:BQA65662 BZW65652:BZW65662 CJS65652:CJS65662 CTO65652:CTO65662 DDK65652:DDK65662 DNG65652:DNG65662 DXC65652:DXC65662 EGY65652:EGY65662 EQU65652:EQU65662 FAQ65652:FAQ65662 FKM65652:FKM65662 FUI65652:FUI65662 GEE65652:GEE65662 GOA65652:GOA65662 GXW65652:GXW65662 HHS65652:HHS65662 HRO65652:HRO65662 IBK65652:IBK65662 ILG65652:ILG65662 IVC65652:IVC65662 JEY65652:JEY65662 JOU65652:JOU65662 JYQ65652:JYQ65662 KIM65652:KIM65662 KSI65652:KSI65662 LCE65652:LCE65662 LMA65652:LMA65662 LVW65652:LVW65662 MFS65652:MFS65662 MPO65652:MPO65662 MZK65652:MZK65662 NJG65652:NJG65662 NTC65652:NTC65662 OCY65652:OCY65662 OMU65652:OMU65662 OWQ65652:OWQ65662 PGM65652:PGM65662 PQI65652:PQI65662 QAE65652:QAE65662 QKA65652:QKA65662 QTW65652:QTW65662 RDS65652:RDS65662 RNO65652:RNO65662 RXK65652:RXK65662 SHG65652:SHG65662 SRC65652:SRC65662 TAY65652:TAY65662 TKU65652:TKU65662 TUQ65652:TUQ65662 UEM65652:UEM65662 UOI65652:UOI65662 UYE65652:UYE65662 VIA65652:VIA65662 VRW65652:VRW65662 WBS65652:WBS65662 WLO65652:WLO65662 WVK65652:WVK65662 C131188:C131198 IY131188:IY131198 SU131188:SU131198 ACQ131188:ACQ131198 AMM131188:AMM131198 AWI131188:AWI131198 BGE131188:BGE131198 BQA131188:BQA131198 BZW131188:BZW131198 CJS131188:CJS131198 CTO131188:CTO131198 DDK131188:DDK131198 DNG131188:DNG131198 DXC131188:DXC131198 EGY131188:EGY131198 EQU131188:EQU131198 FAQ131188:FAQ131198 FKM131188:FKM131198 FUI131188:FUI131198 GEE131188:GEE131198 GOA131188:GOA131198 GXW131188:GXW131198 HHS131188:HHS131198 HRO131188:HRO131198 IBK131188:IBK131198 ILG131188:ILG131198 IVC131188:IVC131198 JEY131188:JEY131198 JOU131188:JOU131198 JYQ131188:JYQ131198 KIM131188:KIM131198 KSI131188:KSI131198 LCE131188:LCE131198 LMA131188:LMA131198 LVW131188:LVW131198 MFS131188:MFS131198 MPO131188:MPO131198 MZK131188:MZK131198 NJG131188:NJG131198 NTC131188:NTC131198 OCY131188:OCY131198 OMU131188:OMU131198 OWQ131188:OWQ131198 PGM131188:PGM131198 PQI131188:PQI131198 QAE131188:QAE131198 QKA131188:QKA131198 QTW131188:QTW131198 RDS131188:RDS131198 RNO131188:RNO131198 RXK131188:RXK131198 SHG131188:SHG131198 SRC131188:SRC131198 TAY131188:TAY131198 TKU131188:TKU131198 TUQ131188:TUQ131198 UEM131188:UEM131198 UOI131188:UOI131198 UYE131188:UYE131198 VIA131188:VIA131198 VRW131188:VRW131198 WBS131188:WBS131198 WLO131188:WLO131198 WVK131188:WVK131198 C196724:C196734 IY196724:IY196734 SU196724:SU196734 ACQ196724:ACQ196734 AMM196724:AMM196734 AWI196724:AWI196734 BGE196724:BGE196734 BQA196724:BQA196734 BZW196724:BZW196734 CJS196724:CJS196734 CTO196724:CTO196734 DDK196724:DDK196734 DNG196724:DNG196734 DXC196724:DXC196734 EGY196724:EGY196734 EQU196724:EQU196734 FAQ196724:FAQ196734 FKM196724:FKM196734 FUI196724:FUI196734 GEE196724:GEE196734 GOA196724:GOA196734 GXW196724:GXW196734 HHS196724:HHS196734 HRO196724:HRO196734 IBK196724:IBK196734 ILG196724:ILG196734 IVC196724:IVC196734 JEY196724:JEY196734 JOU196724:JOU196734 JYQ196724:JYQ196734 KIM196724:KIM196734 KSI196724:KSI196734 LCE196724:LCE196734 LMA196724:LMA196734 LVW196724:LVW196734 MFS196724:MFS196734 MPO196724:MPO196734 MZK196724:MZK196734 NJG196724:NJG196734 NTC196724:NTC196734 OCY196724:OCY196734 OMU196724:OMU196734 OWQ196724:OWQ196734 PGM196724:PGM196734 PQI196724:PQI196734 QAE196724:QAE196734 QKA196724:QKA196734 QTW196724:QTW196734 RDS196724:RDS196734 RNO196724:RNO196734 RXK196724:RXK196734 SHG196724:SHG196734 SRC196724:SRC196734 TAY196724:TAY196734 TKU196724:TKU196734 TUQ196724:TUQ196734 UEM196724:UEM196734 UOI196724:UOI196734 UYE196724:UYE196734 VIA196724:VIA196734 VRW196724:VRW196734 WBS196724:WBS196734 WLO196724:WLO196734 WVK196724:WVK196734 C262260:C262270 IY262260:IY262270 SU262260:SU262270 ACQ262260:ACQ262270 AMM262260:AMM262270 AWI262260:AWI262270 BGE262260:BGE262270 BQA262260:BQA262270 BZW262260:BZW262270 CJS262260:CJS262270 CTO262260:CTO262270 DDK262260:DDK262270 DNG262260:DNG262270 DXC262260:DXC262270 EGY262260:EGY262270 EQU262260:EQU262270 FAQ262260:FAQ262270 FKM262260:FKM262270 FUI262260:FUI262270 GEE262260:GEE262270 GOA262260:GOA262270 GXW262260:GXW262270 HHS262260:HHS262270 HRO262260:HRO262270 IBK262260:IBK262270 ILG262260:ILG262270 IVC262260:IVC262270 JEY262260:JEY262270 JOU262260:JOU262270 JYQ262260:JYQ262270 KIM262260:KIM262270 KSI262260:KSI262270 LCE262260:LCE262270 LMA262260:LMA262270 LVW262260:LVW262270 MFS262260:MFS262270 MPO262260:MPO262270 MZK262260:MZK262270 NJG262260:NJG262270 NTC262260:NTC262270 OCY262260:OCY262270 OMU262260:OMU262270 OWQ262260:OWQ262270 PGM262260:PGM262270 PQI262260:PQI262270 QAE262260:QAE262270 QKA262260:QKA262270 QTW262260:QTW262270 RDS262260:RDS262270 RNO262260:RNO262270 RXK262260:RXK262270 SHG262260:SHG262270 SRC262260:SRC262270 TAY262260:TAY262270 TKU262260:TKU262270 TUQ262260:TUQ262270 UEM262260:UEM262270 UOI262260:UOI262270 UYE262260:UYE262270 VIA262260:VIA262270 VRW262260:VRW262270 WBS262260:WBS262270 WLO262260:WLO262270 WVK262260:WVK262270 C327796:C327806 IY327796:IY327806 SU327796:SU327806 ACQ327796:ACQ327806 AMM327796:AMM327806 AWI327796:AWI327806 BGE327796:BGE327806 BQA327796:BQA327806 BZW327796:BZW327806 CJS327796:CJS327806 CTO327796:CTO327806 DDK327796:DDK327806 DNG327796:DNG327806 DXC327796:DXC327806 EGY327796:EGY327806 EQU327796:EQU327806 FAQ327796:FAQ327806 FKM327796:FKM327806 FUI327796:FUI327806 GEE327796:GEE327806 GOA327796:GOA327806 GXW327796:GXW327806 HHS327796:HHS327806 HRO327796:HRO327806 IBK327796:IBK327806 ILG327796:ILG327806 IVC327796:IVC327806 JEY327796:JEY327806 JOU327796:JOU327806 JYQ327796:JYQ327806 KIM327796:KIM327806 KSI327796:KSI327806 LCE327796:LCE327806 LMA327796:LMA327806 LVW327796:LVW327806 MFS327796:MFS327806 MPO327796:MPO327806 MZK327796:MZK327806 NJG327796:NJG327806 NTC327796:NTC327806 OCY327796:OCY327806 OMU327796:OMU327806 OWQ327796:OWQ327806 PGM327796:PGM327806 PQI327796:PQI327806 QAE327796:QAE327806 QKA327796:QKA327806 QTW327796:QTW327806 RDS327796:RDS327806 RNO327796:RNO327806 RXK327796:RXK327806 SHG327796:SHG327806 SRC327796:SRC327806 TAY327796:TAY327806 TKU327796:TKU327806 TUQ327796:TUQ327806 UEM327796:UEM327806 UOI327796:UOI327806 UYE327796:UYE327806 VIA327796:VIA327806 VRW327796:VRW327806 WBS327796:WBS327806 WLO327796:WLO327806 WVK327796:WVK327806 C393332:C393342 IY393332:IY393342 SU393332:SU393342 ACQ393332:ACQ393342 AMM393332:AMM393342 AWI393332:AWI393342 BGE393332:BGE393342 BQA393332:BQA393342 BZW393332:BZW393342 CJS393332:CJS393342 CTO393332:CTO393342 DDK393332:DDK393342 DNG393332:DNG393342 DXC393332:DXC393342 EGY393332:EGY393342 EQU393332:EQU393342 FAQ393332:FAQ393342 FKM393332:FKM393342 FUI393332:FUI393342 GEE393332:GEE393342 GOA393332:GOA393342 GXW393332:GXW393342 HHS393332:HHS393342 HRO393332:HRO393342 IBK393332:IBK393342 ILG393332:ILG393342 IVC393332:IVC393342 JEY393332:JEY393342 JOU393332:JOU393342 JYQ393332:JYQ393342 KIM393332:KIM393342 KSI393332:KSI393342 LCE393332:LCE393342 LMA393332:LMA393342 LVW393332:LVW393342 MFS393332:MFS393342 MPO393332:MPO393342 MZK393332:MZK393342 NJG393332:NJG393342 NTC393332:NTC393342 OCY393332:OCY393342 OMU393332:OMU393342 OWQ393332:OWQ393342 PGM393332:PGM393342 PQI393332:PQI393342 QAE393332:QAE393342 QKA393332:QKA393342 QTW393332:QTW393342 RDS393332:RDS393342 RNO393332:RNO393342 RXK393332:RXK393342 SHG393332:SHG393342 SRC393332:SRC393342 TAY393332:TAY393342 TKU393332:TKU393342 TUQ393332:TUQ393342 UEM393332:UEM393342 UOI393332:UOI393342 UYE393332:UYE393342 VIA393332:VIA393342 VRW393332:VRW393342 WBS393332:WBS393342 WLO393332:WLO393342 WVK393332:WVK393342 C458868:C458878 IY458868:IY458878 SU458868:SU458878 ACQ458868:ACQ458878 AMM458868:AMM458878 AWI458868:AWI458878 BGE458868:BGE458878 BQA458868:BQA458878 BZW458868:BZW458878 CJS458868:CJS458878 CTO458868:CTO458878 DDK458868:DDK458878 DNG458868:DNG458878 DXC458868:DXC458878 EGY458868:EGY458878 EQU458868:EQU458878 FAQ458868:FAQ458878 FKM458868:FKM458878 FUI458868:FUI458878 GEE458868:GEE458878 GOA458868:GOA458878 GXW458868:GXW458878 HHS458868:HHS458878 HRO458868:HRO458878 IBK458868:IBK458878 ILG458868:ILG458878 IVC458868:IVC458878 JEY458868:JEY458878 JOU458868:JOU458878 JYQ458868:JYQ458878 KIM458868:KIM458878 KSI458868:KSI458878 LCE458868:LCE458878 LMA458868:LMA458878 LVW458868:LVW458878 MFS458868:MFS458878 MPO458868:MPO458878 MZK458868:MZK458878 NJG458868:NJG458878 NTC458868:NTC458878 OCY458868:OCY458878 OMU458868:OMU458878 OWQ458868:OWQ458878 PGM458868:PGM458878 PQI458868:PQI458878 QAE458868:QAE458878 QKA458868:QKA458878 QTW458868:QTW458878 RDS458868:RDS458878 RNO458868:RNO458878 RXK458868:RXK458878 SHG458868:SHG458878 SRC458868:SRC458878 TAY458868:TAY458878 TKU458868:TKU458878 TUQ458868:TUQ458878 UEM458868:UEM458878 UOI458868:UOI458878 UYE458868:UYE458878 VIA458868:VIA458878 VRW458868:VRW458878 WBS458868:WBS458878 WLO458868:WLO458878 WVK458868:WVK458878 C524404:C524414 IY524404:IY524414 SU524404:SU524414 ACQ524404:ACQ524414 AMM524404:AMM524414 AWI524404:AWI524414 BGE524404:BGE524414 BQA524404:BQA524414 BZW524404:BZW524414 CJS524404:CJS524414 CTO524404:CTO524414 DDK524404:DDK524414 DNG524404:DNG524414 DXC524404:DXC524414 EGY524404:EGY524414 EQU524404:EQU524414 FAQ524404:FAQ524414 FKM524404:FKM524414 FUI524404:FUI524414 GEE524404:GEE524414 GOA524404:GOA524414 GXW524404:GXW524414 HHS524404:HHS524414 HRO524404:HRO524414 IBK524404:IBK524414 ILG524404:ILG524414 IVC524404:IVC524414 JEY524404:JEY524414 JOU524404:JOU524414 JYQ524404:JYQ524414 KIM524404:KIM524414 KSI524404:KSI524414 LCE524404:LCE524414 LMA524404:LMA524414 LVW524404:LVW524414 MFS524404:MFS524414 MPO524404:MPO524414 MZK524404:MZK524414 NJG524404:NJG524414 NTC524404:NTC524414 OCY524404:OCY524414 OMU524404:OMU524414 OWQ524404:OWQ524414 PGM524404:PGM524414 PQI524404:PQI524414 QAE524404:QAE524414 QKA524404:QKA524414 QTW524404:QTW524414 RDS524404:RDS524414 RNO524404:RNO524414 RXK524404:RXK524414 SHG524404:SHG524414 SRC524404:SRC524414 TAY524404:TAY524414 TKU524404:TKU524414 TUQ524404:TUQ524414 UEM524404:UEM524414 UOI524404:UOI524414 UYE524404:UYE524414 VIA524404:VIA524414 VRW524404:VRW524414 WBS524404:WBS524414 WLO524404:WLO524414 WVK524404:WVK524414 C589940:C589950 IY589940:IY589950 SU589940:SU589950 ACQ589940:ACQ589950 AMM589940:AMM589950 AWI589940:AWI589950 BGE589940:BGE589950 BQA589940:BQA589950 BZW589940:BZW589950 CJS589940:CJS589950 CTO589940:CTO589950 DDK589940:DDK589950 DNG589940:DNG589950 DXC589940:DXC589950 EGY589940:EGY589950 EQU589940:EQU589950 FAQ589940:FAQ589950 FKM589940:FKM589950 FUI589940:FUI589950 GEE589940:GEE589950 GOA589940:GOA589950 GXW589940:GXW589950 HHS589940:HHS589950 HRO589940:HRO589950 IBK589940:IBK589950 ILG589940:ILG589950 IVC589940:IVC589950 JEY589940:JEY589950 JOU589940:JOU589950 JYQ589940:JYQ589950 KIM589940:KIM589950 KSI589940:KSI589950 LCE589940:LCE589950 LMA589940:LMA589950 LVW589940:LVW589950 MFS589940:MFS589950 MPO589940:MPO589950 MZK589940:MZK589950 NJG589940:NJG589950 NTC589940:NTC589950 OCY589940:OCY589950 OMU589940:OMU589950 OWQ589940:OWQ589950 PGM589940:PGM589950 PQI589940:PQI589950 QAE589940:QAE589950 QKA589940:QKA589950 QTW589940:QTW589950 RDS589940:RDS589950 RNO589940:RNO589950 RXK589940:RXK589950 SHG589940:SHG589950 SRC589940:SRC589950 TAY589940:TAY589950 TKU589940:TKU589950 TUQ589940:TUQ589950 UEM589940:UEM589950 UOI589940:UOI589950 UYE589940:UYE589950 VIA589940:VIA589950 VRW589940:VRW589950 WBS589940:WBS589950 WLO589940:WLO589950 WVK589940:WVK589950 C655476:C655486 IY655476:IY655486 SU655476:SU655486 ACQ655476:ACQ655486 AMM655476:AMM655486 AWI655476:AWI655486 BGE655476:BGE655486 BQA655476:BQA655486 BZW655476:BZW655486 CJS655476:CJS655486 CTO655476:CTO655486 DDK655476:DDK655486 DNG655476:DNG655486 DXC655476:DXC655486 EGY655476:EGY655486 EQU655476:EQU655486 FAQ655476:FAQ655486 FKM655476:FKM655486 FUI655476:FUI655486 GEE655476:GEE655486 GOA655476:GOA655486 GXW655476:GXW655486 HHS655476:HHS655486 HRO655476:HRO655486 IBK655476:IBK655486 ILG655476:ILG655486 IVC655476:IVC655486 JEY655476:JEY655486 JOU655476:JOU655486 JYQ655476:JYQ655486 KIM655476:KIM655486 KSI655476:KSI655486 LCE655476:LCE655486 LMA655476:LMA655486 LVW655476:LVW655486 MFS655476:MFS655486 MPO655476:MPO655486 MZK655476:MZK655486 NJG655476:NJG655486 NTC655476:NTC655486 OCY655476:OCY655486 OMU655476:OMU655486 OWQ655476:OWQ655486 PGM655476:PGM655486 PQI655476:PQI655486 QAE655476:QAE655486 QKA655476:QKA655486 QTW655476:QTW655486 RDS655476:RDS655486 RNO655476:RNO655486 RXK655476:RXK655486 SHG655476:SHG655486 SRC655476:SRC655486 TAY655476:TAY655486 TKU655476:TKU655486 TUQ655476:TUQ655486 UEM655476:UEM655486 UOI655476:UOI655486 UYE655476:UYE655486 VIA655476:VIA655486 VRW655476:VRW655486 WBS655476:WBS655486 WLO655476:WLO655486 WVK655476:WVK655486 C721012:C721022 IY721012:IY721022 SU721012:SU721022 ACQ721012:ACQ721022 AMM721012:AMM721022 AWI721012:AWI721022 BGE721012:BGE721022 BQA721012:BQA721022 BZW721012:BZW721022 CJS721012:CJS721022 CTO721012:CTO721022 DDK721012:DDK721022 DNG721012:DNG721022 DXC721012:DXC721022 EGY721012:EGY721022 EQU721012:EQU721022 FAQ721012:FAQ721022 FKM721012:FKM721022 FUI721012:FUI721022 GEE721012:GEE721022 GOA721012:GOA721022 GXW721012:GXW721022 HHS721012:HHS721022 HRO721012:HRO721022 IBK721012:IBK721022 ILG721012:ILG721022 IVC721012:IVC721022 JEY721012:JEY721022 JOU721012:JOU721022 JYQ721012:JYQ721022 KIM721012:KIM721022 KSI721012:KSI721022 LCE721012:LCE721022 LMA721012:LMA721022 LVW721012:LVW721022 MFS721012:MFS721022 MPO721012:MPO721022 MZK721012:MZK721022 NJG721012:NJG721022 NTC721012:NTC721022 OCY721012:OCY721022 OMU721012:OMU721022 OWQ721012:OWQ721022 PGM721012:PGM721022 PQI721012:PQI721022 QAE721012:QAE721022 QKA721012:QKA721022 QTW721012:QTW721022 RDS721012:RDS721022 RNO721012:RNO721022 RXK721012:RXK721022 SHG721012:SHG721022 SRC721012:SRC721022 TAY721012:TAY721022 TKU721012:TKU721022 TUQ721012:TUQ721022 UEM721012:UEM721022 UOI721012:UOI721022 UYE721012:UYE721022 VIA721012:VIA721022 VRW721012:VRW721022 WBS721012:WBS721022 WLO721012:WLO721022 WVK721012:WVK721022 C786548:C786558 IY786548:IY786558 SU786548:SU786558 ACQ786548:ACQ786558 AMM786548:AMM786558 AWI786548:AWI786558 BGE786548:BGE786558 BQA786548:BQA786558 BZW786548:BZW786558 CJS786548:CJS786558 CTO786548:CTO786558 DDK786548:DDK786558 DNG786548:DNG786558 DXC786548:DXC786558 EGY786548:EGY786558 EQU786548:EQU786558 FAQ786548:FAQ786558 FKM786548:FKM786558 FUI786548:FUI786558 GEE786548:GEE786558 GOA786548:GOA786558 GXW786548:GXW786558 HHS786548:HHS786558 HRO786548:HRO786558 IBK786548:IBK786558 ILG786548:ILG786558 IVC786548:IVC786558 JEY786548:JEY786558 JOU786548:JOU786558 JYQ786548:JYQ786558 KIM786548:KIM786558 KSI786548:KSI786558 LCE786548:LCE786558 LMA786548:LMA786558 LVW786548:LVW786558 MFS786548:MFS786558 MPO786548:MPO786558 MZK786548:MZK786558 NJG786548:NJG786558 NTC786548:NTC786558 OCY786548:OCY786558 OMU786548:OMU786558 OWQ786548:OWQ786558 PGM786548:PGM786558 PQI786548:PQI786558 QAE786548:QAE786558 QKA786548:QKA786558 QTW786548:QTW786558 RDS786548:RDS786558 RNO786548:RNO786558 RXK786548:RXK786558 SHG786548:SHG786558 SRC786548:SRC786558 TAY786548:TAY786558 TKU786548:TKU786558 TUQ786548:TUQ786558 UEM786548:UEM786558 UOI786548:UOI786558 UYE786548:UYE786558 VIA786548:VIA786558 VRW786548:VRW786558 WBS786548:WBS786558 WLO786548:WLO786558 WVK786548:WVK786558 C852084:C852094 IY852084:IY852094 SU852084:SU852094 ACQ852084:ACQ852094 AMM852084:AMM852094 AWI852084:AWI852094 BGE852084:BGE852094 BQA852084:BQA852094 BZW852084:BZW852094 CJS852084:CJS852094 CTO852084:CTO852094 DDK852084:DDK852094 DNG852084:DNG852094 DXC852084:DXC852094 EGY852084:EGY852094 EQU852084:EQU852094 FAQ852084:FAQ852094 FKM852084:FKM852094 FUI852084:FUI852094 GEE852084:GEE852094 GOA852084:GOA852094 GXW852084:GXW852094 HHS852084:HHS852094 HRO852084:HRO852094 IBK852084:IBK852094 ILG852084:ILG852094 IVC852084:IVC852094 JEY852084:JEY852094 JOU852084:JOU852094 JYQ852084:JYQ852094 KIM852084:KIM852094 KSI852084:KSI852094 LCE852084:LCE852094 LMA852084:LMA852094 LVW852084:LVW852094 MFS852084:MFS852094 MPO852084:MPO852094 MZK852084:MZK852094 NJG852084:NJG852094 NTC852084:NTC852094 OCY852084:OCY852094 OMU852084:OMU852094 OWQ852084:OWQ852094 PGM852084:PGM852094 PQI852084:PQI852094 QAE852084:QAE852094 QKA852084:QKA852094 QTW852084:QTW852094 RDS852084:RDS852094 RNO852084:RNO852094 RXK852084:RXK852094 SHG852084:SHG852094 SRC852084:SRC852094 TAY852084:TAY852094 TKU852084:TKU852094 TUQ852084:TUQ852094 UEM852084:UEM852094 UOI852084:UOI852094 UYE852084:UYE852094 VIA852084:VIA852094 VRW852084:VRW852094 WBS852084:WBS852094 WLO852084:WLO852094 WVK852084:WVK852094 C917620:C917630 IY917620:IY917630 SU917620:SU917630 ACQ917620:ACQ917630 AMM917620:AMM917630 AWI917620:AWI917630 BGE917620:BGE917630 BQA917620:BQA917630 BZW917620:BZW917630 CJS917620:CJS917630 CTO917620:CTO917630 DDK917620:DDK917630 DNG917620:DNG917630 DXC917620:DXC917630 EGY917620:EGY917630 EQU917620:EQU917630 FAQ917620:FAQ917630 FKM917620:FKM917630 FUI917620:FUI917630 GEE917620:GEE917630 GOA917620:GOA917630 GXW917620:GXW917630 HHS917620:HHS917630 HRO917620:HRO917630 IBK917620:IBK917630 ILG917620:ILG917630 IVC917620:IVC917630 JEY917620:JEY917630 JOU917620:JOU917630 JYQ917620:JYQ917630 KIM917620:KIM917630 KSI917620:KSI917630 LCE917620:LCE917630 LMA917620:LMA917630 LVW917620:LVW917630 MFS917620:MFS917630 MPO917620:MPO917630 MZK917620:MZK917630 NJG917620:NJG917630 NTC917620:NTC917630 OCY917620:OCY917630 OMU917620:OMU917630 OWQ917620:OWQ917630 PGM917620:PGM917630 PQI917620:PQI917630 QAE917620:QAE917630 QKA917620:QKA917630 QTW917620:QTW917630 RDS917620:RDS917630 RNO917620:RNO917630 RXK917620:RXK917630 SHG917620:SHG917630 SRC917620:SRC917630 TAY917620:TAY917630 TKU917620:TKU917630 TUQ917620:TUQ917630 UEM917620:UEM917630 UOI917620:UOI917630 UYE917620:UYE917630 VIA917620:VIA917630 VRW917620:VRW917630 WBS917620:WBS917630 WLO917620:WLO917630 WVK917620:WVK917630 C983156:C983166 IY983156:IY983166 SU983156:SU983166 ACQ983156:ACQ983166 AMM983156:AMM983166 AWI983156:AWI983166 BGE983156:BGE983166 BQA983156:BQA983166 BZW983156:BZW983166 CJS983156:CJS983166 CTO983156:CTO983166 DDK983156:DDK983166 DNG983156:DNG983166 DXC983156:DXC983166 EGY983156:EGY983166 EQU983156:EQU983166 FAQ983156:FAQ983166 FKM983156:FKM983166 FUI983156:FUI983166 GEE983156:GEE983166 GOA983156:GOA983166 GXW983156:GXW983166 HHS983156:HHS983166 HRO983156:HRO983166 IBK983156:IBK983166 ILG983156:ILG983166 IVC983156:IVC983166 JEY983156:JEY983166 JOU983156:JOU983166 JYQ983156:JYQ983166 KIM983156:KIM983166 KSI983156:KSI983166 LCE983156:LCE983166 LMA983156:LMA983166 LVW983156:LVW983166 MFS983156:MFS983166 MPO983156:MPO983166 MZK983156:MZK983166 NJG983156:NJG983166 NTC983156:NTC983166 OCY983156:OCY983166 OMU983156:OMU983166 OWQ983156:OWQ983166 PGM983156:PGM983166 PQI983156:PQI983166 QAE983156:QAE983166 QKA983156:QKA983166 QTW983156:QTW983166 RDS983156:RDS983166 RNO983156:RNO983166 RXK983156:RXK983166 SHG983156:SHG983166 SRC983156:SRC983166 TAY983156:TAY983166 TKU983156:TKU983166 TUQ983156:TUQ983166 UEM983156:UEM983166 UOI983156:UOI983166 UYE983156:UYE983166 VIA983156:VIA983166 VRW983156:VRW983166 WBS983156:WBS983166 WLO983156:WLO983166 WVK983156:WVK983166">
      <formula1>-1</formula1>
      <formula2>9</formula2>
    </dataValidation>
    <dataValidation type="decimal" allowBlank="1" showInputMessage="1" showErrorMessage="1" sqref="C135 IY135 SU135 ACQ135 AMM135 AWI135 BGE135 BQA135 BZW135 CJS135 CTO135 DDK135 DNG135 DXC135 EGY135 EQU135 FAQ135 FKM135 FUI135 GEE135 GOA135 GXW135 HHS135 HRO135 IBK135 ILG135 IVC135 JEY135 JOU135 JYQ135 KIM135 KSI135 LCE135 LMA135 LVW135 MFS135 MPO135 MZK135 NJG135 NTC135 OCY135 OMU135 OWQ135 PGM135 PQI135 QAE135 QKA135 QTW135 RDS135 RNO135 RXK135 SHG135 SRC135 TAY135 TKU135 TUQ135 UEM135 UOI135 UYE135 VIA135 VRW135 WBS135 WLO135 WVK135 C65671 IY65671 SU65671 ACQ65671 AMM65671 AWI65671 BGE65671 BQA65671 BZW65671 CJS65671 CTO65671 DDK65671 DNG65671 DXC65671 EGY65671 EQU65671 FAQ65671 FKM65671 FUI65671 GEE65671 GOA65671 GXW65671 HHS65671 HRO65671 IBK65671 ILG65671 IVC65671 JEY65671 JOU65671 JYQ65671 KIM65671 KSI65671 LCE65671 LMA65671 LVW65671 MFS65671 MPO65671 MZK65671 NJG65671 NTC65671 OCY65671 OMU65671 OWQ65671 PGM65671 PQI65671 QAE65671 QKA65671 QTW65671 RDS65671 RNO65671 RXK65671 SHG65671 SRC65671 TAY65671 TKU65671 TUQ65671 UEM65671 UOI65671 UYE65671 VIA65671 VRW65671 WBS65671 WLO65671 WVK65671 C131207 IY131207 SU131207 ACQ131207 AMM131207 AWI131207 BGE131207 BQA131207 BZW131207 CJS131207 CTO131207 DDK131207 DNG131207 DXC131207 EGY131207 EQU131207 FAQ131207 FKM131207 FUI131207 GEE131207 GOA131207 GXW131207 HHS131207 HRO131207 IBK131207 ILG131207 IVC131207 JEY131207 JOU131207 JYQ131207 KIM131207 KSI131207 LCE131207 LMA131207 LVW131207 MFS131207 MPO131207 MZK131207 NJG131207 NTC131207 OCY131207 OMU131207 OWQ131207 PGM131207 PQI131207 QAE131207 QKA131207 QTW131207 RDS131207 RNO131207 RXK131207 SHG131207 SRC131207 TAY131207 TKU131207 TUQ131207 UEM131207 UOI131207 UYE131207 VIA131207 VRW131207 WBS131207 WLO131207 WVK131207 C196743 IY196743 SU196743 ACQ196743 AMM196743 AWI196743 BGE196743 BQA196743 BZW196743 CJS196743 CTO196743 DDK196743 DNG196743 DXC196743 EGY196743 EQU196743 FAQ196743 FKM196743 FUI196743 GEE196743 GOA196743 GXW196743 HHS196743 HRO196743 IBK196743 ILG196743 IVC196743 JEY196743 JOU196743 JYQ196743 KIM196743 KSI196743 LCE196743 LMA196743 LVW196743 MFS196743 MPO196743 MZK196743 NJG196743 NTC196743 OCY196743 OMU196743 OWQ196743 PGM196743 PQI196743 QAE196743 QKA196743 QTW196743 RDS196743 RNO196743 RXK196743 SHG196743 SRC196743 TAY196743 TKU196743 TUQ196743 UEM196743 UOI196743 UYE196743 VIA196743 VRW196743 WBS196743 WLO196743 WVK196743 C262279 IY262279 SU262279 ACQ262279 AMM262279 AWI262279 BGE262279 BQA262279 BZW262279 CJS262279 CTO262279 DDK262279 DNG262279 DXC262279 EGY262279 EQU262279 FAQ262279 FKM262279 FUI262279 GEE262279 GOA262279 GXW262279 HHS262279 HRO262279 IBK262279 ILG262279 IVC262279 JEY262279 JOU262279 JYQ262279 KIM262279 KSI262279 LCE262279 LMA262279 LVW262279 MFS262279 MPO262279 MZK262279 NJG262279 NTC262279 OCY262279 OMU262279 OWQ262279 PGM262279 PQI262279 QAE262279 QKA262279 QTW262279 RDS262279 RNO262279 RXK262279 SHG262279 SRC262279 TAY262279 TKU262279 TUQ262279 UEM262279 UOI262279 UYE262279 VIA262279 VRW262279 WBS262279 WLO262279 WVK262279 C327815 IY327815 SU327815 ACQ327815 AMM327815 AWI327815 BGE327815 BQA327815 BZW327815 CJS327815 CTO327815 DDK327815 DNG327815 DXC327815 EGY327815 EQU327815 FAQ327815 FKM327815 FUI327815 GEE327815 GOA327815 GXW327815 HHS327815 HRO327815 IBK327815 ILG327815 IVC327815 JEY327815 JOU327815 JYQ327815 KIM327815 KSI327815 LCE327815 LMA327815 LVW327815 MFS327815 MPO327815 MZK327815 NJG327815 NTC327815 OCY327815 OMU327815 OWQ327815 PGM327815 PQI327815 QAE327815 QKA327815 QTW327815 RDS327815 RNO327815 RXK327815 SHG327815 SRC327815 TAY327815 TKU327815 TUQ327815 UEM327815 UOI327815 UYE327815 VIA327815 VRW327815 WBS327815 WLO327815 WVK327815 C393351 IY393351 SU393351 ACQ393351 AMM393351 AWI393351 BGE393351 BQA393351 BZW393351 CJS393351 CTO393351 DDK393351 DNG393351 DXC393351 EGY393351 EQU393351 FAQ393351 FKM393351 FUI393351 GEE393351 GOA393351 GXW393351 HHS393351 HRO393351 IBK393351 ILG393351 IVC393351 JEY393351 JOU393351 JYQ393351 KIM393351 KSI393351 LCE393351 LMA393351 LVW393351 MFS393351 MPO393351 MZK393351 NJG393351 NTC393351 OCY393351 OMU393351 OWQ393351 PGM393351 PQI393351 QAE393351 QKA393351 QTW393351 RDS393351 RNO393351 RXK393351 SHG393351 SRC393351 TAY393351 TKU393351 TUQ393351 UEM393351 UOI393351 UYE393351 VIA393351 VRW393351 WBS393351 WLO393351 WVK393351 C458887 IY458887 SU458887 ACQ458887 AMM458887 AWI458887 BGE458887 BQA458887 BZW458887 CJS458887 CTO458887 DDK458887 DNG458887 DXC458887 EGY458887 EQU458887 FAQ458887 FKM458887 FUI458887 GEE458887 GOA458887 GXW458887 HHS458887 HRO458887 IBK458887 ILG458887 IVC458887 JEY458887 JOU458887 JYQ458887 KIM458887 KSI458887 LCE458887 LMA458887 LVW458887 MFS458887 MPO458887 MZK458887 NJG458887 NTC458887 OCY458887 OMU458887 OWQ458887 PGM458887 PQI458887 QAE458887 QKA458887 QTW458887 RDS458887 RNO458887 RXK458887 SHG458887 SRC458887 TAY458887 TKU458887 TUQ458887 UEM458887 UOI458887 UYE458887 VIA458887 VRW458887 WBS458887 WLO458887 WVK458887 C524423 IY524423 SU524423 ACQ524423 AMM524423 AWI524423 BGE524423 BQA524423 BZW524423 CJS524423 CTO524423 DDK524423 DNG524423 DXC524423 EGY524423 EQU524423 FAQ524423 FKM524423 FUI524423 GEE524423 GOA524423 GXW524423 HHS524423 HRO524423 IBK524423 ILG524423 IVC524423 JEY524423 JOU524423 JYQ524423 KIM524423 KSI524423 LCE524423 LMA524423 LVW524423 MFS524423 MPO524423 MZK524423 NJG524423 NTC524423 OCY524423 OMU524423 OWQ524423 PGM524423 PQI524423 QAE524423 QKA524423 QTW524423 RDS524423 RNO524423 RXK524423 SHG524423 SRC524423 TAY524423 TKU524423 TUQ524423 UEM524423 UOI524423 UYE524423 VIA524423 VRW524423 WBS524423 WLO524423 WVK524423 C589959 IY589959 SU589959 ACQ589959 AMM589959 AWI589959 BGE589959 BQA589959 BZW589959 CJS589959 CTO589959 DDK589959 DNG589959 DXC589959 EGY589959 EQU589959 FAQ589959 FKM589959 FUI589959 GEE589959 GOA589959 GXW589959 HHS589959 HRO589959 IBK589959 ILG589959 IVC589959 JEY589959 JOU589959 JYQ589959 KIM589959 KSI589959 LCE589959 LMA589959 LVW589959 MFS589959 MPO589959 MZK589959 NJG589959 NTC589959 OCY589959 OMU589959 OWQ589959 PGM589959 PQI589959 QAE589959 QKA589959 QTW589959 RDS589959 RNO589959 RXK589959 SHG589959 SRC589959 TAY589959 TKU589959 TUQ589959 UEM589959 UOI589959 UYE589959 VIA589959 VRW589959 WBS589959 WLO589959 WVK589959 C655495 IY655495 SU655495 ACQ655495 AMM655495 AWI655495 BGE655495 BQA655495 BZW655495 CJS655495 CTO655495 DDK655495 DNG655495 DXC655495 EGY655495 EQU655495 FAQ655495 FKM655495 FUI655495 GEE655495 GOA655495 GXW655495 HHS655495 HRO655495 IBK655495 ILG655495 IVC655495 JEY655495 JOU655495 JYQ655495 KIM655495 KSI655495 LCE655495 LMA655495 LVW655495 MFS655495 MPO655495 MZK655495 NJG655495 NTC655495 OCY655495 OMU655495 OWQ655495 PGM655495 PQI655495 QAE655495 QKA655495 QTW655495 RDS655495 RNO655495 RXK655495 SHG655495 SRC655495 TAY655495 TKU655495 TUQ655495 UEM655495 UOI655495 UYE655495 VIA655495 VRW655495 WBS655495 WLO655495 WVK655495 C721031 IY721031 SU721031 ACQ721031 AMM721031 AWI721031 BGE721031 BQA721031 BZW721031 CJS721031 CTO721031 DDK721031 DNG721031 DXC721031 EGY721031 EQU721031 FAQ721031 FKM721031 FUI721031 GEE721031 GOA721031 GXW721031 HHS721031 HRO721031 IBK721031 ILG721031 IVC721031 JEY721031 JOU721031 JYQ721031 KIM721031 KSI721031 LCE721031 LMA721031 LVW721031 MFS721031 MPO721031 MZK721031 NJG721031 NTC721031 OCY721031 OMU721031 OWQ721031 PGM721031 PQI721031 QAE721031 QKA721031 QTW721031 RDS721031 RNO721031 RXK721031 SHG721031 SRC721031 TAY721031 TKU721031 TUQ721031 UEM721031 UOI721031 UYE721031 VIA721031 VRW721031 WBS721031 WLO721031 WVK721031 C786567 IY786567 SU786567 ACQ786567 AMM786567 AWI786567 BGE786567 BQA786567 BZW786567 CJS786567 CTO786567 DDK786567 DNG786567 DXC786567 EGY786567 EQU786567 FAQ786567 FKM786567 FUI786567 GEE786567 GOA786567 GXW786567 HHS786567 HRO786567 IBK786567 ILG786567 IVC786567 JEY786567 JOU786567 JYQ786567 KIM786567 KSI786567 LCE786567 LMA786567 LVW786567 MFS786567 MPO786567 MZK786567 NJG786567 NTC786567 OCY786567 OMU786567 OWQ786567 PGM786567 PQI786567 QAE786567 QKA786567 QTW786567 RDS786567 RNO786567 RXK786567 SHG786567 SRC786567 TAY786567 TKU786567 TUQ786567 UEM786567 UOI786567 UYE786567 VIA786567 VRW786567 WBS786567 WLO786567 WVK786567 C852103 IY852103 SU852103 ACQ852103 AMM852103 AWI852103 BGE852103 BQA852103 BZW852103 CJS852103 CTO852103 DDK852103 DNG852103 DXC852103 EGY852103 EQU852103 FAQ852103 FKM852103 FUI852103 GEE852103 GOA852103 GXW852103 HHS852103 HRO852103 IBK852103 ILG852103 IVC852103 JEY852103 JOU852103 JYQ852103 KIM852103 KSI852103 LCE852103 LMA852103 LVW852103 MFS852103 MPO852103 MZK852103 NJG852103 NTC852103 OCY852103 OMU852103 OWQ852103 PGM852103 PQI852103 QAE852103 QKA852103 QTW852103 RDS852103 RNO852103 RXK852103 SHG852103 SRC852103 TAY852103 TKU852103 TUQ852103 UEM852103 UOI852103 UYE852103 VIA852103 VRW852103 WBS852103 WLO852103 WVK852103 C917639 IY917639 SU917639 ACQ917639 AMM917639 AWI917639 BGE917639 BQA917639 BZW917639 CJS917639 CTO917639 DDK917639 DNG917639 DXC917639 EGY917639 EQU917639 FAQ917639 FKM917639 FUI917639 GEE917639 GOA917639 GXW917639 HHS917639 HRO917639 IBK917639 ILG917639 IVC917639 JEY917639 JOU917639 JYQ917639 KIM917639 KSI917639 LCE917639 LMA917639 LVW917639 MFS917639 MPO917639 MZK917639 NJG917639 NTC917639 OCY917639 OMU917639 OWQ917639 PGM917639 PQI917639 QAE917639 QKA917639 QTW917639 RDS917639 RNO917639 RXK917639 SHG917639 SRC917639 TAY917639 TKU917639 TUQ917639 UEM917639 UOI917639 UYE917639 VIA917639 VRW917639 WBS917639 WLO917639 WVK917639 C983175 IY983175 SU983175 ACQ983175 AMM983175 AWI983175 BGE983175 BQA983175 BZW983175 CJS983175 CTO983175 DDK983175 DNG983175 DXC983175 EGY983175 EQU983175 FAQ983175 FKM983175 FUI983175 GEE983175 GOA983175 GXW983175 HHS983175 HRO983175 IBK983175 ILG983175 IVC983175 JEY983175 JOU983175 JYQ983175 KIM983175 KSI983175 LCE983175 LMA983175 LVW983175 MFS983175 MPO983175 MZK983175 NJG983175 NTC983175 OCY983175 OMU983175 OWQ983175 PGM983175 PQI983175 QAE983175 QKA983175 QTW983175 RDS983175 RNO983175 RXK983175 SHG983175 SRC983175 TAY983175 TKU983175 TUQ983175 UEM983175 UOI983175 UYE983175 VIA983175 VRW983175 WBS983175 WLO983175 WVK983175">
      <formula1>-1</formula1>
      <formula2>1</formula2>
    </dataValidation>
    <dataValidation type="list" allowBlank="1" showInputMessage="1" showErrorMessage="1"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formula1>"Jeg,Partner,Ven,Prof,Ingen,Uvis"</formula1>
    </dataValidation>
    <dataValidation type="list" allowBlank="1" showInputMessage="1" showErrorMessage="1" sqref="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formula1>"Ja,Måske,Nej,Uvis"</formula1>
    </dataValidation>
    <dataValidation type="list" allowBlank="1" showInputMessage="1" showErrorMessage="1"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formula1>"Split,Todelt,Unit,Uvis"</formula1>
    </dataValidation>
    <dataValidation type="whole" allowBlank="1" showInputMessage="1" showErrorMessage="1" sqref="C102:C105 IY102:IY105 SU102:SU105 ACQ102:ACQ105 AMM102:AMM105 AWI102:AWI105 BGE102:BGE105 BQA102:BQA105 BZW102:BZW105 CJS102:CJS105 CTO102:CTO105 DDK102:DDK105 DNG102:DNG105 DXC102:DXC105 EGY102:EGY105 EQU102:EQU105 FAQ102:FAQ105 FKM102:FKM105 FUI102:FUI105 GEE102:GEE105 GOA102:GOA105 GXW102:GXW105 HHS102:HHS105 HRO102:HRO105 IBK102:IBK105 ILG102:ILG105 IVC102:IVC105 JEY102:JEY105 JOU102:JOU105 JYQ102:JYQ105 KIM102:KIM105 KSI102:KSI105 LCE102:LCE105 LMA102:LMA105 LVW102:LVW105 MFS102:MFS105 MPO102:MPO105 MZK102:MZK105 NJG102:NJG105 NTC102:NTC105 OCY102:OCY105 OMU102:OMU105 OWQ102:OWQ105 PGM102:PGM105 PQI102:PQI105 QAE102:QAE105 QKA102:QKA105 QTW102:QTW105 RDS102:RDS105 RNO102:RNO105 RXK102:RXK105 SHG102:SHG105 SRC102:SRC105 TAY102:TAY105 TKU102:TKU105 TUQ102:TUQ105 UEM102:UEM105 UOI102:UOI105 UYE102:UYE105 VIA102:VIA105 VRW102:VRW105 WBS102:WBS105 WLO102:WLO105 WVK102:WVK105 C65638:C65641 IY65638:IY65641 SU65638:SU65641 ACQ65638:ACQ65641 AMM65638:AMM65641 AWI65638:AWI65641 BGE65638:BGE65641 BQA65638:BQA65641 BZW65638:BZW65641 CJS65638:CJS65641 CTO65638:CTO65641 DDK65638:DDK65641 DNG65638:DNG65641 DXC65638:DXC65641 EGY65638:EGY65641 EQU65638:EQU65641 FAQ65638:FAQ65641 FKM65638:FKM65641 FUI65638:FUI65641 GEE65638:GEE65641 GOA65638:GOA65641 GXW65638:GXW65641 HHS65638:HHS65641 HRO65638:HRO65641 IBK65638:IBK65641 ILG65638:ILG65641 IVC65638:IVC65641 JEY65638:JEY65641 JOU65638:JOU65641 JYQ65638:JYQ65641 KIM65638:KIM65641 KSI65638:KSI65641 LCE65638:LCE65641 LMA65638:LMA65641 LVW65638:LVW65641 MFS65638:MFS65641 MPO65638:MPO65641 MZK65638:MZK65641 NJG65638:NJG65641 NTC65638:NTC65641 OCY65638:OCY65641 OMU65638:OMU65641 OWQ65638:OWQ65641 PGM65638:PGM65641 PQI65638:PQI65641 QAE65638:QAE65641 QKA65638:QKA65641 QTW65638:QTW65641 RDS65638:RDS65641 RNO65638:RNO65641 RXK65638:RXK65641 SHG65638:SHG65641 SRC65638:SRC65641 TAY65638:TAY65641 TKU65638:TKU65641 TUQ65638:TUQ65641 UEM65638:UEM65641 UOI65638:UOI65641 UYE65638:UYE65641 VIA65638:VIA65641 VRW65638:VRW65641 WBS65638:WBS65641 WLO65638:WLO65641 WVK65638:WVK65641 C131174:C131177 IY131174:IY131177 SU131174:SU131177 ACQ131174:ACQ131177 AMM131174:AMM131177 AWI131174:AWI131177 BGE131174:BGE131177 BQA131174:BQA131177 BZW131174:BZW131177 CJS131174:CJS131177 CTO131174:CTO131177 DDK131174:DDK131177 DNG131174:DNG131177 DXC131174:DXC131177 EGY131174:EGY131177 EQU131174:EQU131177 FAQ131174:FAQ131177 FKM131174:FKM131177 FUI131174:FUI131177 GEE131174:GEE131177 GOA131174:GOA131177 GXW131174:GXW131177 HHS131174:HHS131177 HRO131174:HRO131177 IBK131174:IBK131177 ILG131174:ILG131177 IVC131174:IVC131177 JEY131174:JEY131177 JOU131174:JOU131177 JYQ131174:JYQ131177 KIM131174:KIM131177 KSI131174:KSI131177 LCE131174:LCE131177 LMA131174:LMA131177 LVW131174:LVW131177 MFS131174:MFS131177 MPO131174:MPO131177 MZK131174:MZK131177 NJG131174:NJG131177 NTC131174:NTC131177 OCY131174:OCY131177 OMU131174:OMU131177 OWQ131174:OWQ131177 PGM131174:PGM131177 PQI131174:PQI131177 QAE131174:QAE131177 QKA131174:QKA131177 QTW131174:QTW131177 RDS131174:RDS131177 RNO131174:RNO131177 RXK131174:RXK131177 SHG131174:SHG131177 SRC131174:SRC131177 TAY131174:TAY131177 TKU131174:TKU131177 TUQ131174:TUQ131177 UEM131174:UEM131177 UOI131174:UOI131177 UYE131174:UYE131177 VIA131174:VIA131177 VRW131174:VRW131177 WBS131174:WBS131177 WLO131174:WLO131177 WVK131174:WVK131177 C196710:C196713 IY196710:IY196713 SU196710:SU196713 ACQ196710:ACQ196713 AMM196710:AMM196713 AWI196710:AWI196713 BGE196710:BGE196713 BQA196710:BQA196713 BZW196710:BZW196713 CJS196710:CJS196713 CTO196710:CTO196713 DDK196710:DDK196713 DNG196710:DNG196713 DXC196710:DXC196713 EGY196710:EGY196713 EQU196710:EQU196713 FAQ196710:FAQ196713 FKM196710:FKM196713 FUI196710:FUI196713 GEE196710:GEE196713 GOA196710:GOA196713 GXW196710:GXW196713 HHS196710:HHS196713 HRO196710:HRO196713 IBK196710:IBK196713 ILG196710:ILG196713 IVC196710:IVC196713 JEY196710:JEY196713 JOU196710:JOU196713 JYQ196710:JYQ196713 KIM196710:KIM196713 KSI196710:KSI196713 LCE196710:LCE196713 LMA196710:LMA196713 LVW196710:LVW196713 MFS196710:MFS196713 MPO196710:MPO196713 MZK196710:MZK196713 NJG196710:NJG196713 NTC196710:NTC196713 OCY196710:OCY196713 OMU196710:OMU196713 OWQ196710:OWQ196713 PGM196710:PGM196713 PQI196710:PQI196713 QAE196710:QAE196713 QKA196710:QKA196713 QTW196710:QTW196713 RDS196710:RDS196713 RNO196710:RNO196713 RXK196710:RXK196713 SHG196710:SHG196713 SRC196710:SRC196713 TAY196710:TAY196713 TKU196710:TKU196713 TUQ196710:TUQ196713 UEM196710:UEM196713 UOI196710:UOI196713 UYE196710:UYE196713 VIA196710:VIA196713 VRW196710:VRW196713 WBS196710:WBS196713 WLO196710:WLO196713 WVK196710:WVK196713 C262246:C262249 IY262246:IY262249 SU262246:SU262249 ACQ262246:ACQ262249 AMM262246:AMM262249 AWI262246:AWI262249 BGE262246:BGE262249 BQA262246:BQA262249 BZW262246:BZW262249 CJS262246:CJS262249 CTO262246:CTO262249 DDK262246:DDK262249 DNG262246:DNG262249 DXC262246:DXC262249 EGY262246:EGY262249 EQU262246:EQU262249 FAQ262246:FAQ262249 FKM262246:FKM262249 FUI262246:FUI262249 GEE262246:GEE262249 GOA262246:GOA262249 GXW262246:GXW262249 HHS262246:HHS262249 HRO262246:HRO262249 IBK262246:IBK262249 ILG262246:ILG262249 IVC262246:IVC262249 JEY262246:JEY262249 JOU262246:JOU262249 JYQ262246:JYQ262249 KIM262246:KIM262249 KSI262246:KSI262249 LCE262246:LCE262249 LMA262246:LMA262249 LVW262246:LVW262249 MFS262246:MFS262249 MPO262246:MPO262249 MZK262246:MZK262249 NJG262246:NJG262249 NTC262246:NTC262249 OCY262246:OCY262249 OMU262246:OMU262249 OWQ262246:OWQ262249 PGM262246:PGM262249 PQI262246:PQI262249 QAE262246:QAE262249 QKA262246:QKA262249 QTW262246:QTW262249 RDS262246:RDS262249 RNO262246:RNO262249 RXK262246:RXK262249 SHG262246:SHG262249 SRC262246:SRC262249 TAY262246:TAY262249 TKU262246:TKU262249 TUQ262246:TUQ262249 UEM262246:UEM262249 UOI262246:UOI262249 UYE262246:UYE262249 VIA262246:VIA262249 VRW262246:VRW262249 WBS262246:WBS262249 WLO262246:WLO262249 WVK262246:WVK262249 C327782:C327785 IY327782:IY327785 SU327782:SU327785 ACQ327782:ACQ327785 AMM327782:AMM327785 AWI327782:AWI327785 BGE327782:BGE327785 BQA327782:BQA327785 BZW327782:BZW327785 CJS327782:CJS327785 CTO327782:CTO327785 DDK327782:DDK327785 DNG327782:DNG327785 DXC327782:DXC327785 EGY327782:EGY327785 EQU327782:EQU327785 FAQ327782:FAQ327785 FKM327782:FKM327785 FUI327782:FUI327785 GEE327782:GEE327785 GOA327782:GOA327785 GXW327782:GXW327785 HHS327782:HHS327785 HRO327782:HRO327785 IBK327782:IBK327785 ILG327782:ILG327785 IVC327782:IVC327785 JEY327782:JEY327785 JOU327782:JOU327785 JYQ327782:JYQ327785 KIM327782:KIM327785 KSI327782:KSI327785 LCE327782:LCE327785 LMA327782:LMA327785 LVW327782:LVW327785 MFS327782:MFS327785 MPO327782:MPO327785 MZK327782:MZK327785 NJG327782:NJG327785 NTC327782:NTC327785 OCY327782:OCY327785 OMU327782:OMU327785 OWQ327782:OWQ327785 PGM327782:PGM327785 PQI327782:PQI327785 QAE327782:QAE327785 QKA327782:QKA327785 QTW327782:QTW327785 RDS327782:RDS327785 RNO327782:RNO327785 RXK327782:RXK327785 SHG327782:SHG327785 SRC327782:SRC327785 TAY327782:TAY327785 TKU327782:TKU327785 TUQ327782:TUQ327785 UEM327782:UEM327785 UOI327782:UOI327785 UYE327782:UYE327785 VIA327782:VIA327785 VRW327782:VRW327785 WBS327782:WBS327785 WLO327782:WLO327785 WVK327782:WVK327785 C393318:C393321 IY393318:IY393321 SU393318:SU393321 ACQ393318:ACQ393321 AMM393318:AMM393321 AWI393318:AWI393321 BGE393318:BGE393321 BQA393318:BQA393321 BZW393318:BZW393321 CJS393318:CJS393321 CTO393318:CTO393321 DDK393318:DDK393321 DNG393318:DNG393321 DXC393318:DXC393321 EGY393318:EGY393321 EQU393318:EQU393321 FAQ393318:FAQ393321 FKM393318:FKM393321 FUI393318:FUI393321 GEE393318:GEE393321 GOA393318:GOA393321 GXW393318:GXW393321 HHS393318:HHS393321 HRO393318:HRO393321 IBK393318:IBK393321 ILG393318:ILG393321 IVC393318:IVC393321 JEY393318:JEY393321 JOU393318:JOU393321 JYQ393318:JYQ393321 KIM393318:KIM393321 KSI393318:KSI393321 LCE393318:LCE393321 LMA393318:LMA393321 LVW393318:LVW393321 MFS393318:MFS393321 MPO393318:MPO393321 MZK393318:MZK393321 NJG393318:NJG393321 NTC393318:NTC393321 OCY393318:OCY393321 OMU393318:OMU393321 OWQ393318:OWQ393321 PGM393318:PGM393321 PQI393318:PQI393321 QAE393318:QAE393321 QKA393318:QKA393321 QTW393318:QTW393321 RDS393318:RDS393321 RNO393318:RNO393321 RXK393318:RXK393321 SHG393318:SHG393321 SRC393318:SRC393321 TAY393318:TAY393321 TKU393318:TKU393321 TUQ393318:TUQ393321 UEM393318:UEM393321 UOI393318:UOI393321 UYE393318:UYE393321 VIA393318:VIA393321 VRW393318:VRW393321 WBS393318:WBS393321 WLO393318:WLO393321 WVK393318:WVK393321 C458854:C458857 IY458854:IY458857 SU458854:SU458857 ACQ458854:ACQ458857 AMM458854:AMM458857 AWI458854:AWI458857 BGE458854:BGE458857 BQA458854:BQA458857 BZW458854:BZW458857 CJS458854:CJS458857 CTO458854:CTO458857 DDK458854:DDK458857 DNG458854:DNG458857 DXC458854:DXC458857 EGY458854:EGY458857 EQU458854:EQU458857 FAQ458854:FAQ458857 FKM458854:FKM458857 FUI458854:FUI458857 GEE458854:GEE458857 GOA458854:GOA458857 GXW458854:GXW458857 HHS458854:HHS458857 HRO458854:HRO458857 IBK458854:IBK458857 ILG458854:ILG458857 IVC458854:IVC458857 JEY458854:JEY458857 JOU458854:JOU458857 JYQ458854:JYQ458857 KIM458854:KIM458857 KSI458854:KSI458857 LCE458854:LCE458857 LMA458854:LMA458857 LVW458854:LVW458857 MFS458854:MFS458857 MPO458854:MPO458857 MZK458854:MZK458857 NJG458854:NJG458857 NTC458854:NTC458857 OCY458854:OCY458857 OMU458854:OMU458857 OWQ458854:OWQ458857 PGM458854:PGM458857 PQI458854:PQI458857 QAE458854:QAE458857 QKA458854:QKA458857 QTW458854:QTW458857 RDS458854:RDS458857 RNO458854:RNO458857 RXK458854:RXK458857 SHG458854:SHG458857 SRC458854:SRC458857 TAY458854:TAY458857 TKU458854:TKU458857 TUQ458854:TUQ458857 UEM458854:UEM458857 UOI458854:UOI458857 UYE458854:UYE458857 VIA458854:VIA458857 VRW458854:VRW458857 WBS458854:WBS458857 WLO458854:WLO458857 WVK458854:WVK458857 C524390:C524393 IY524390:IY524393 SU524390:SU524393 ACQ524390:ACQ524393 AMM524390:AMM524393 AWI524390:AWI524393 BGE524390:BGE524393 BQA524390:BQA524393 BZW524390:BZW524393 CJS524390:CJS524393 CTO524390:CTO524393 DDK524390:DDK524393 DNG524390:DNG524393 DXC524390:DXC524393 EGY524390:EGY524393 EQU524390:EQU524393 FAQ524390:FAQ524393 FKM524390:FKM524393 FUI524390:FUI524393 GEE524390:GEE524393 GOA524390:GOA524393 GXW524390:GXW524393 HHS524390:HHS524393 HRO524390:HRO524393 IBK524390:IBK524393 ILG524390:ILG524393 IVC524390:IVC524393 JEY524390:JEY524393 JOU524390:JOU524393 JYQ524390:JYQ524393 KIM524390:KIM524393 KSI524390:KSI524393 LCE524390:LCE524393 LMA524390:LMA524393 LVW524390:LVW524393 MFS524390:MFS524393 MPO524390:MPO524393 MZK524390:MZK524393 NJG524390:NJG524393 NTC524390:NTC524393 OCY524390:OCY524393 OMU524390:OMU524393 OWQ524390:OWQ524393 PGM524390:PGM524393 PQI524390:PQI524393 QAE524390:QAE524393 QKA524390:QKA524393 QTW524390:QTW524393 RDS524390:RDS524393 RNO524390:RNO524393 RXK524390:RXK524393 SHG524390:SHG524393 SRC524390:SRC524393 TAY524390:TAY524393 TKU524390:TKU524393 TUQ524390:TUQ524393 UEM524390:UEM524393 UOI524390:UOI524393 UYE524390:UYE524393 VIA524390:VIA524393 VRW524390:VRW524393 WBS524390:WBS524393 WLO524390:WLO524393 WVK524390:WVK524393 C589926:C589929 IY589926:IY589929 SU589926:SU589929 ACQ589926:ACQ589929 AMM589926:AMM589929 AWI589926:AWI589929 BGE589926:BGE589929 BQA589926:BQA589929 BZW589926:BZW589929 CJS589926:CJS589929 CTO589926:CTO589929 DDK589926:DDK589929 DNG589926:DNG589929 DXC589926:DXC589929 EGY589926:EGY589929 EQU589926:EQU589929 FAQ589926:FAQ589929 FKM589926:FKM589929 FUI589926:FUI589929 GEE589926:GEE589929 GOA589926:GOA589929 GXW589926:GXW589929 HHS589926:HHS589929 HRO589926:HRO589929 IBK589926:IBK589929 ILG589926:ILG589929 IVC589926:IVC589929 JEY589926:JEY589929 JOU589926:JOU589929 JYQ589926:JYQ589929 KIM589926:KIM589929 KSI589926:KSI589929 LCE589926:LCE589929 LMA589926:LMA589929 LVW589926:LVW589929 MFS589926:MFS589929 MPO589926:MPO589929 MZK589926:MZK589929 NJG589926:NJG589929 NTC589926:NTC589929 OCY589926:OCY589929 OMU589926:OMU589929 OWQ589926:OWQ589929 PGM589926:PGM589929 PQI589926:PQI589929 QAE589926:QAE589929 QKA589926:QKA589929 QTW589926:QTW589929 RDS589926:RDS589929 RNO589926:RNO589929 RXK589926:RXK589929 SHG589926:SHG589929 SRC589926:SRC589929 TAY589926:TAY589929 TKU589926:TKU589929 TUQ589926:TUQ589929 UEM589926:UEM589929 UOI589926:UOI589929 UYE589926:UYE589929 VIA589926:VIA589929 VRW589926:VRW589929 WBS589926:WBS589929 WLO589926:WLO589929 WVK589926:WVK589929 C655462:C655465 IY655462:IY655465 SU655462:SU655465 ACQ655462:ACQ655465 AMM655462:AMM655465 AWI655462:AWI655465 BGE655462:BGE655465 BQA655462:BQA655465 BZW655462:BZW655465 CJS655462:CJS655465 CTO655462:CTO655465 DDK655462:DDK655465 DNG655462:DNG655465 DXC655462:DXC655465 EGY655462:EGY655465 EQU655462:EQU655465 FAQ655462:FAQ655465 FKM655462:FKM655465 FUI655462:FUI655465 GEE655462:GEE655465 GOA655462:GOA655465 GXW655462:GXW655465 HHS655462:HHS655465 HRO655462:HRO655465 IBK655462:IBK655465 ILG655462:ILG655465 IVC655462:IVC655465 JEY655462:JEY655465 JOU655462:JOU655465 JYQ655462:JYQ655465 KIM655462:KIM655465 KSI655462:KSI655465 LCE655462:LCE655465 LMA655462:LMA655465 LVW655462:LVW655465 MFS655462:MFS655465 MPO655462:MPO655465 MZK655462:MZK655465 NJG655462:NJG655465 NTC655462:NTC655465 OCY655462:OCY655465 OMU655462:OMU655465 OWQ655462:OWQ655465 PGM655462:PGM655465 PQI655462:PQI655465 QAE655462:QAE655465 QKA655462:QKA655465 QTW655462:QTW655465 RDS655462:RDS655465 RNO655462:RNO655465 RXK655462:RXK655465 SHG655462:SHG655465 SRC655462:SRC655465 TAY655462:TAY655465 TKU655462:TKU655465 TUQ655462:TUQ655465 UEM655462:UEM655465 UOI655462:UOI655465 UYE655462:UYE655465 VIA655462:VIA655465 VRW655462:VRW655465 WBS655462:WBS655465 WLO655462:WLO655465 WVK655462:WVK655465 C720998:C721001 IY720998:IY721001 SU720998:SU721001 ACQ720998:ACQ721001 AMM720998:AMM721001 AWI720998:AWI721001 BGE720998:BGE721001 BQA720998:BQA721001 BZW720998:BZW721001 CJS720998:CJS721001 CTO720998:CTO721001 DDK720998:DDK721001 DNG720998:DNG721001 DXC720998:DXC721001 EGY720998:EGY721001 EQU720998:EQU721001 FAQ720998:FAQ721001 FKM720998:FKM721001 FUI720998:FUI721001 GEE720998:GEE721001 GOA720998:GOA721001 GXW720998:GXW721001 HHS720998:HHS721001 HRO720998:HRO721001 IBK720998:IBK721001 ILG720998:ILG721001 IVC720998:IVC721001 JEY720998:JEY721001 JOU720998:JOU721001 JYQ720998:JYQ721001 KIM720998:KIM721001 KSI720998:KSI721001 LCE720998:LCE721001 LMA720998:LMA721001 LVW720998:LVW721001 MFS720998:MFS721001 MPO720998:MPO721001 MZK720998:MZK721001 NJG720998:NJG721001 NTC720998:NTC721001 OCY720998:OCY721001 OMU720998:OMU721001 OWQ720998:OWQ721001 PGM720998:PGM721001 PQI720998:PQI721001 QAE720998:QAE721001 QKA720998:QKA721001 QTW720998:QTW721001 RDS720998:RDS721001 RNO720998:RNO721001 RXK720998:RXK721001 SHG720998:SHG721001 SRC720998:SRC721001 TAY720998:TAY721001 TKU720998:TKU721001 TUQ720998:TUQ721001 UEM720998:UEM721001 UOI720998:UOI721001 UYE720998:UYE721001 VIA720998:VIA721001 VRW720998:VRW721001 WBS720998:WBS721001 WLO720998:WLO721001 WVK720998:WVK721001 C786534:C786537 IY786534:IY786537 SU786534:SU786537 ACQ786534:ACQ786537 AMM786534:AMM786537 AWI786534:AWI786537 BGE786534:BGE786537 BQA786534:BQA786537 BZW786534:BZW786537 CJS786534:CJS786537 CTO786534:CTO786537 DDK786534:DDK786537 DNG786534:DNG786537 DXC786534:DXC786537 EGY786534:EGY786537 EQU786534:EQU786537 FAQ786534:FAQ786537 FKM786534:FKM786537 FUI786534:FUI786537 GEE786534:GEE786537 GOA786534:GOA786537 GXW786534:GXW786537 HHS786534:HHS786537 HRO786534:HRO786537 IBK786534:IBK786537 ILG786534:ILG786537 IVC786534:IVC786537 JEY786534:JEY786537 JOU786534:JOU786537 JYQ786534:JYQ786537 KIM786534:KIM786537 KSI786534:KSI786537 LCE786534:LCE786537 LMA786534:LMA786537 LVW786534:LVW786537 MFS786534:MFS786537 MPO786534:MPO786537 MZK786534:MZK786537 NJG786534:NJG786537 NTC786534:NTC786537 OCY786534:OCY786537 OMU786534:OMU786537 OWQ786534:OWQ786537 PGM786534:PGM786537 PQI786534:PQI786537 QAE786534:QAE786537 QKA786534:QKA786537 QTW786534:QTW786537 RDS786534:RDS786537 RNO786534:RNO786537 RXK786534:RXK786537 SHG786534:SHG786537 SRC786534:SRC786537 TAY786534:TAY786537 TKU786534:TKU786537 TUQ786534:TUQ786537 UEM786534:UEM786537 UOI786534:UOI786537 UYE786534:UYE786537 VIA786534:VIA786537 VRW786534:VRW786537 WBS786534:WBS786537 WLO786534:WLO786537 WVK786534:WVK786537 C852070:C852073 IY852070:IY852073 SU852070:SU852073 ACQ852070:ACQ852073 AMM852070:AMM852073 AWI852070:AWI852073 BGE852070:BGE852073 BQA852070:BQA852073 BZW852070:BZW852073 CJS852070:CJS852073 CTO852070:CTO852073 DDK852070:DDK852073 DNG852070:DNG852073 DXC852070:DXC852073 EGY852070:EGY852073 EQU852070:EQU852073 FAQ852070:FAQ852073 FKM852070:FKM852073 FUI852070:FUI852073 GEE852070:GEE852073 GOA852070:GOA852073 GXW852070:GXW852073 HHS852070:HHS852073 HRO852070:HRO852073 IBK852070:IBK852073 ILG852070:ILG852073 IVC852070:IVC852073 JEY852070:JEY852073 JOU852070:JOU852073 JYQ852070:JYQ852073 KIM852070:KIM852073 KSI852070:KSI852073 LCE852070:LCE852073 LMA852070:LMA852073 LVW852070:LVW852073 MFS852070:MFS852073 MPO852070:MPO852073 MZK852070:MZK852073 NJG852070:NJG852073 NTC852070:NTC852073 OCY852070:OCY852073 OMU852070:OMU852073 OWQ852070:OWQ852073 PGM852070:PGM852073 PQI852070:PQI852073 QAE852070:QAE852073 QKA852070:QKA852073 QTW852070:QTW852073 RDS852070:RDS852073 RNO852070:RNO852073 RXK852070:RXK852073 SHG852070:SHG852073 SRC852070:SRC852073 TAY852070:TAY852073 TKU852070:TKU852073 TUQ852070:TUQ852073 UEM852070:UEM852073 UOI852070:UOI852073 UYE852070:UYE852073 VIA852070:VIA852073 VRW852070:VRW852073 WBS852070:WBS852073 WLO852070:WLO852073 WVK852070:WVK852073 C917606:C917609 IY917606:IY917609 SU917606:SU917609 ACQ917606:ACQ917609 AMM917606:AMM917609 AWI917606:AWI917609 BGE917606:BGE917609 BQA917606:BQA917609 BZW917606:BZW917609 CJS917606:CJS917609 CTO917606:CTO917609 DDK917606:DDK917609 DNG917606:DNG917609 DXC917606:DXC917609 EGY917606:EGY917609 EQU917606:EQU917609 FAQ917606:FAQ917609 FKM917606:FKM917609 FUI917606:FUI917609 GEE917606:GEE917609 GOA917606:GOA917609 GXW917606:GXW917609 HHS917606:HHS917609 HRO917606:HRO917609 IBK917606:IBK917609 ILG917606:ILG917609 IVC917606:IVC917609 JEY917606:JEY917609 JOU917606:JOU917609 JYQ917606:JYQ917609 KIM917606:KIM917609 KSI917606:KSI917609 LCE917606:LCE917609 LMA917606:LMA917609 LVW917606:LVW917609 MFS917606:MFS917609 MPO917606:MPO917609 MZK917606:MZK917609 NJG917606:NJG917609 NTC917606:NTC917609 OCY917606:OCY917609 OMU917606:OMU917609 OWQ917606:OWQ917609 PGM917606:PGM917609 PQI917606:PQI917609 QAE917606:QAE917609 QKA917606:QKA917609 QTW917606:QTW917609 RDS917606:RDS917609 RNO917606:RNO917609 RXK917606:RXK917609 SHG917606:SHG917609 SRC917606:SRC917609 TAY917606:TAY917609 TKU917606:TKU917609 TUQ917606:TUQ917609 UEM917606:UEM917609 UOI917606:UOI917609 UYE917606:UYE917609 VIA917606:VIA917609 VRW917606:VRW917609 WBS917606:WBS917609 WLO917606:WLO917609 WVK917606:WVK917609 C983142:C983145 IY983142:IY983145 SU983142:SU983145 ACQ983142:ACQ983145 AMM983142:AMM983145 AWI983142:AWI983145 BGE983142:BGE983145 BQA983142:BQA983145 BZW983142:BZW983145 CJS983142:CJS983145 CTO983142:CTO983145 DDK983142:DDK983145 DNG983142:DNG983145 DXC983142:DXC983145 EGY983142:EGY983145 EQU983142:EQU983145 FAQ983142:FAQ983145 FKM983142:FKM983145 FUI983142:FUI983145 GEE983142:GEE983145 GOA983142:GOA983145 GXW983142:GXW983145 HHS983142:HHS983145 HRO983142:HRO983145 IBK983142:IBK983145 ILG983142:ILG983145 IVC983142:IVC983145 JEY983142:JEY983145 JOU983142:JOU983145 JYQ983142:JYQ983145 KIM983142:KIM983145 KSI983142:KSI983145 LCE983142:LCE983145 LMA983142:LMA983145 LVW983142:LVW983145 MFS983142:MFS983145 MPO983142:MPO983145 MZK983142:MZK983145 NJG983142:NJG983145 NTC983142:NTC983145 OCY983142:OCY983145 OMU983142:OMU983145 OWQ983142:OWQ983145 PGM983142:PGM983145 PQI983142:PQI983145 QAE983142:QAE983145 QKA983142:QKA983145 QTW983142:QTW983145 RDS983142:RDS983145 RNO983142:RNO983145 RXK983142:RXK983145 SHG983142:SHG983145 SRC983142:SRC983145 TAY983142:TAY983145 TKU983142:TKU983145 TUQ983142:TUQ983145 UEM983142:UEM983145 UOI983142:UOI983145 UYE983142:UYE983145 VIA983142:VIA983145 VRW983142:VRW983145 WBS983142:WBS983145 WLO983142:WLO983145 WVK983142:WVK983145 C107 IY107 SU107 ACQ107 AMM107 AWI107 BGE107 BQA107 BZW107 CJS107 CTO107 DDK107 DNG107 DXC107 EGY107 EQU107 FAQ107 FKM107 FUI107 GEE107 GOA107 GXW107 HHS107 HRO107 IBK107 ILG107 IVC107 JEY107 JOU107 JYQ107 KIM107 KSI107 LCE107 LMA107 LVW107 MFS107 MPO107 MZK107 NJG107 NTC107 OCY107 OMU107 OWQ107 PGM107 PQI107 QAE107 QKA107 QTW107 RDS107 RNO107 RXK107 SHG107 SRC107 TAY107 TKU107 TUQ107 UEM107 UOI107 UYE107 VIA107 VRW107 WBS107 WLO107 WVK107 C65643 IY65643 SU65643 ACQ65643 AMM65643 AWI65643 BGE65643 BQA65643 BZW65643 CJS65643 CTO65643 DDK65643 DNG65643 DXC65643 EGY65643 EQU65643 FAQ65643 FKM65643 FUI65643 GEE65643 GOA65643 GXW65643 HHS65643 HRO65643 IBK65643 ILG65643 IVC65643 JEY65643 JOU65643 JYQ65643 KIM65643 KSI65643 LCE65643 LMA65643 LVW65643 MFS65643 MPO65643 MZK65643 NJG65643 NTC65643 OCY65643 OMU65643 OWQ65643 PGM65643 PQI65643 QAE65643 QKA65643 QTW65643 RDS65643 RNO65643 RXK65643 SHG65643 SRC65643 TAY65643 TKU65643 TUQ65643 UEM65643 UOI65643 UYE65643 VIA65643 VRW65643 WBS65643 WLO65643 WVK65643 C131179 IY131179 SU131179 ACQ131179 AMM131179 AWI131179 BGE131179 BQA131179 BZW131179 CJS131179 CTO131179 DDK131179 DNG131179 DXC131179 EGY131179 EQU131179 FAQ131179 FKM131179 FUI131179 GEE131179 GOA131179 GXW131179 HHS131179 HRO131179 IBK131179 ILG131179 IVC131179 JEY131179 JOU131179 JYQ131179 KIM131179 KSI131179 LCE131179 LMA131179 LVW131179 MFS131179 MPO131179 MZK131179 NJG131179 NTC131179 OCY131179 OMU131179 OWQ131179 PGM131179 PQI131179 QAE131179 QKA131179 QTW131179 RDS131179 RNO131179 RXK131179 SHG131179 SRC131179 TAY131179 TKU131179 TUQ131179 UEM131179 UOI131179 UYE131179 VIA131179 VRW131179 WBS131179 WLO131179 WVK131179 C196715 IY196715 SU196715 ACQ196715 AMM196715 AWI196715 BGE196715 BQA196715 BZW196715 CJS196715 CTO196715 DDK196715 DNG196715 DXC196715 EGY196715 EQU196715 FAQ196715 FKM196715 FUI196715 GEE196715 GOA196715 GXW196715 HHS196715 HRO196715 IBK196715 ILG196715 IVC196715 JEY196715 JOU196715 JYQ196715 KIM196715 KSI196715 LCE196715 LMA196715 LVW196715 MFS196715 MPO196715 MZK196715 NJG196715 NTC196715 OCY196715 OMU196715 OWQ196715 PGM196715 PQI196715 QAE196715 QKA196715 QTW196715 RDS196715 RNO196715 RXK196715 SHG196715 SRC196715 TAY196715 TKU196715 TUQ196715 UEM196715 UOI196715 UYE196715 VIA196715 VRW196715 WBS196715 WLO196715 WVK196715 C262251 IY262251 SU262251 ACQ262251 AMM262251 AWI262251 BGE262251 BQA262251 BZW262251 CJS262251 CTO262251 DDK262251 DNG262251 DXC262251 EGY262251 EQU262251 FAQ262251 FKM262251 FUI262251 GEE262251 GOA262251 GXW262251 HHS262251 HRO262251 IBK262251 ILG262251 IVC262251 JEY262251 JOU262251 JYQ262251 KIM262251 KSI262251 LCE262251 LMA262251 LVW262251 MFS262251 MPO262251 MZK262251 NJG262251 NTC262251 OCY262251 OMU262251 OWQ262251 PGM262251 PQI262251 QAE262251 QKA262251 QTW262251 RDS262251 RNO262251 RXK262251 SHG262251 SRC262251 TAY262251 TKU262251 TUQ262251 UEM262251 UOI262251 UYE262251 VIA262251 VRW262251 WBS262251 WLO262251 WVK262251 C327787 IY327787 SU327787 ACQ327787 AMM327787 AWI327787 BGE327787 BQA327787 BZW327787 CJS327787 CTO327787 DDK327787 DNG327787 DXC327787 EGY327787 EQU327787 FAQ327787 FKM327787 FUI327787 GEE327787 GOA327787 GXW327787 HHS327787 HRO327787 IBK327787 ILG327787 IVC327787 JEY327787 JOU327787 JYQ327787 KIM327787 KSI327787 LCE327787 LMA327787 LVW327787 MFS327787 MPO327787 MZK327787 NJG327787 NTC327787 OCY327787 OMU327787 OWQ327787 PGM327787 PQI327787 QAE327787 QKA327787 QTW327787 RDS327787 RNO327787 RXK327787 SHG327787 SRC327787 TAY327787 TKU327787 TUQ327787 UEM327787 UOI327787 UYE327787 VIA327787 VRW327787 WBS327787 WLO327787 WVK327787 C393323 IY393323 SU393323 ACQ393323 AMM393323 AWI393323 BGE393323 BQA393323 BZW393323 CJS393323 CTO393323 DDK393323 DNG393323 DXC393323 EGY393323 EQU393323 FAQ393323 FKM393323 FUI393323 GEE393323 GOA393323 GXW393323 HHS393323 HRO393323 IBK393323 ILG393323 IVC393323 JEY393323 JOU393323 JYQ393323 KIM393323 KSI393323 LCE393323 LMA393323 LVW393323 MFS393323 MPO393323 MZK393323 NJG393323 NTC393323 OCY393323 OMU393323 OWQ393323 PGM393323 PQI393323 QAE393323 QKA393323 QTW393323 RDS393323 RNO393323 RXK393323 SHG393323 SRC393323 TAY393323 TKU393323 TUQ393323 UEM393323 UOI393323 UYE393323 VIA393323 VRW393323 WBS393323 WLO393323 WVK393323 C458859 IY458859 SU458859 ACQ458859 AMM458859 AWI458859 BGE458859 BQA458859 BZW458859 CJS458859 CTO458859 DDK458859 DNG458859 DXC458859 EGY458859 EQU458859 FAQ458859 FKM458859 FUI458859 GEE458859 GOA458859 GXW458859 HHS458859 HRO458859 IBK458859 ILG458859 IVC458859 JEY458859 JOU458859 JYQ458859 KIM458859 KSI458859 LCE458859 LMA458859 LVW458859 MFS458859 MPO458859 MZK458859 NJG458859 NTC458859 OCY458859 OMU458859 OWQ458859 PGM458859 PQI458859 QAE458859 QKA458859 QTW458859 RDS458859 RNO458859 RXK458859 SHG458859 SRC458859 TAY458859 TKU458859 TUQ458859 UEM458859 UOI458859 UYE458859 VIA458859 VRW458859 WBS458859 WLO458859 WVK458859 C524395 IY524395 SU524395 ACQ524395 AMM524395 AWI524395 BGE524395 BQA524395 BZW524395 CJS524395 CTO524395 DDK524395 DNG524395 DXC524395 EGY524395 EQU524395 FAQ524395 FKM524395 FUI524395 GEE524395 GOA524395 GXW524395 HHS524395 HRO524395 IBK524395 ILG524395 IVC524395 JEY524395 JOU524395 JYQ524395 KIM524395 KSI524395 LCE524395 LMA524395 LVW524395 MFS524395 MPO524395 MZK524395 NJG524395 NTC524395 OCY524395 OMU524395 OWQ524395 PGM524395 PQI524395 QAE524395 QKA524395 QTW524395 RDS524395 RNO524395 RXK524395 SHG524395 SRC524395 TAY524395 TKU524395 TUQ524395 UEM524395 UOI524395 UYE524395 VIA524395 VRW524395 WBS524395 WLO524395 WVK524395 C589931 IY589931 SU589931 ACQ589931 AMM589931 AWI589931 BGE589931 BQA589931 BZW589931 CJS589931 CTO589931 DDK589931 DNG589931 DXC589931 EGY589931 EQU589931 FAQ589931 FKM589931 FUI589931 GEE589931 GOA589931 GXW589931 HHS589931 HRO589931 IBK589931 ILG589931 IVC589931 JEY589931 JOU589931 JYQ589931 KIM589931 KSI589931 LCE589931 LMA589931 LVW589931 MFS589931 MPO589931 MZK589931 NJG589931 NTC589931 OCY589931 OMU589931 OWQ589931 PGM589931 PQI589931 QAE589931 QKA589931 QTW589931 RDS589931 RNO589931 RXK589931 SHG589931 SRC589931 TAY589931 TKU589931 TUQ589931 UEM589931 UOI589931 UYE589931 VIA589931 VRW589931 WBS589931 WLO589931 WVK589931 C655467 IY655467 SU655467 ACQ655467 AMM655467 AWI655467 BGE655467 BQA655467 BZW655467 CJS655467 CTO655467 DDK655467 DNG655467 DXC655467 EGY655467 EQU655467 FAQ655467 FKM655467 FUI655467 GEE655467 GOA655467 GXW655467 HHS655467 HRO655467 IBK655467 ILG655467 IVC655467 JEY655467 JOU655467 JYQ655467 KIM655467 KSI655467 LCE655467 LMA655467 LVW655467 MFS655467 MPO655467 MZK655467 NJG655467 NTC655467 OCY655467 OMU655467 OWQ655467 PGM655467 PQI655467 QAE655467 QKA655467 QTW655467 RDS655467 RNO655467 RXK655467 SHG655467 SRC655467 TAY655467 TKU655467 TUQ655467 UEM655467 UOI655467 UYE655467 VIA655467 VRW655467 WBS655467 WLO655467 WVK655467 C721003 IY721003 SU721003 ACQ721003 AMM721003 AWI721003 BGE721003 BQA721003 BZW721003 CJS721003 CTO721003 DDK721003 DNG721003 DXC721003 EGY721003 EQU721003 FAQ721003 FKM721003 FUI721003 GEE721003 GOA721003 GXW721003 HHS721003 HRO721003 IBK721003 ILG721003 IVC721003 JEY721003 JOU721003 JYQ721003 KIM721003 KSI721003 LCE721003 LMA721003 LVW721003 MFS721003 MPO721003 MZK721003 NJG721003 NTC721003 OCY721003 OMU721003 OWQ721003 PGM721003 PQI721003 QAE721003 QKA721003 QTW721003 RDS721003 RNO721003 RXK721003 SHG721003 SRC721003 TAY721003 TKU721003 TUQ721003 UEM721003 UOI721003 UYE721003 VIA721003 VRW721003 WBS721003 WLO721003 WVK721003 C786539 IY786539 SU786539 ACQ786539 AMM786539 AWI786539 BGE786539 BQA786539 BZW786539 CJS786539 CTO786539 DDK786539 DNG786539 DXC786539 EGY786539 EQU786539 FAQ786539 FKM786539 FUI786539 GEE786539 GOA786539 GXW786539 HHS786539 HRO786539 IBK786539 ILG786539 IVC786539 JEY786539 JOU786539 JYQ786539 KIM786539 KSI786539 LCE786539 LMA786539 LVW786539 MFS786539 MPO786539 MZK786539 NJG786539 NTC786539 OCY786539 OMU786539 OWQ786539 PGM786539 PQI786539 QAE786539 QKA786539 QTW786539 RDS786539 RNO786539 RXK786539 SHG786539 SRC786539 TAY786539 TKU786539 TUQ786539 UEM786539 UOI786539 UYE786539 VIA786539 VRW786539 WBS786539 WLO786539 WVK786539 C852075 IY852075 SU852075 ACQ852075 AMM852075 AWI852075 BGE852075 BQA852075 BZW852075 CJS852075 CTO852075 DDK852075 DNG852075 DXC852075 EGY852075 EQU852075 FAQ852075 FKM852075 FUI852075 GEE852075 GOA852075 GXW852075 HHS852075 HRO852075 IBK852075 ILG852075 IVC852075 JEY852075 JOU852075 JYQ852075 KIM852075 KSI852075 LCE852075 LMA852075 LVW852075 MFS852075 MPO852075 MZK852075 NJG852075 NTC852075 OCY852075 OMU852075 OWQ852075 PGM852075 PQI852075 QAE852075 QKA852075 QTW852075 RDS852075 RNO852075 RXK852075 SHG852075 SRC852075 TAY852075 TKU852075 TUQ852075 UEM852075 UOI852075 UYE852075 VIA852075 VRW852075 WBS852075 WLO852075 WVK852075 C917611 IY917611 SU917611 ACQ917611 AMM917611 AWI917611 BGE917611 BQA917611 BZW917611 CJS917611 CTO917611 DDK917611 DNG917611 DXC917611 EGY917611 EQU917611 FAQ917611 FKM917611 FUI917611 GEE917611 GOA917611 GXW917611 HHS917611 HRO917611 IBK917611 ILG917611 IVC917611 JEY917611 JOU917611 JYQ917611 KIM917611 KSI917611 LCE917611 LMA917611 LVW917611 MFS917611 MPO917611 MZK917611 NJG917611 NTC917611 OCY917611 OMU917611 OWQ917611 PGM917611 PQI917611 QAE917611 QKA917611 QTW917611 RDS917611 RNO917611 RXK917611 SHG917611 SRC917611 TAY917611 TKU917611 TUQ917611 UEM917611 UOI917611 UYE917611 VIA917611 VRW917611 WBS917611 WLO917611 WVK917611 C983147 IY983147 SU983147 ACQ983147 AMM983147 AWI983147 BGE983147 BQA983147 BZW983147 CJS983147 CTO983147 DDK983147 DNG983147 DXC983147 EGY983147 EQU983147 FAQ983147 FKM983147 FUI983147 GEE983147 GOA983147 GXW983147 HHS983147 HRO983147 IBK983147 ILG983147 IVC983147 JEY983147 JOU983147 JYQ983147 KIM983147 KSI983147 LCE983147 LMA983147 LVW983147 MFS983147 MPO983147 MZK983147 NJG983147 NTC983147 OCY983147 OMU983147 OWQ983147 PGM983147 PQI983147 QAE983147 QKA983147 QTW983147 RDS983147 RNO983147 RXK983147 SHG983147 SRC983147 TAY983147 TKU983147 TUQ983147 UEM983147 UOI983147 UYE983147 VIA983147 VRW983147 WBS983147 WLO983147 WVK983147">
      <formula1>-1</formula1>
      <formula2>5</formula2>
    </dataValidation>
    <dataValidation type="whole" allowBlank="1" showInputMessage="1" showErrorMessage="1" sqref="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27:C28 IY27:IY28 SU27:SU28 ACQ27:ACQ28 AMM27:AMM28 AWI27:AWI28 BGE27:BGE28 BQA27:BQA28 BZW27:BZW28 CJS27:CJS28 CTO27:CTO28 DDK27:DDK28 DNG27:DNG28 DXC27:DXC28 EGY27:EGY28 EQU27:EQU28 FAQ27:FAQ28 FKM27:FKM28 FUI27:FUI28 GEE27:GEE28 GOA27:GOA28 GXW27:GXW28 HHS27:HHS28 HRO27:HRO28 IBK27:IBK28 ILG27:ILG28 IVC27:IVC28 JEY27:JEY28 JOU27:JOU28 JYQ27:JYQ28 KIM27:KIM28 KSI27:KSI28 LCE27:LCE28 LMA27:LMA28 LVW27:LVW28 MFS27:MFS28 MPO27:MPO28 MZK27:MZK28 NJG27:NJG28 NTC27:NTC28 OCY27:OCY28 OMU27:OMU28 OWQ27:OWQ28 PGM27:PGM28 PQI27:PQI28 QAE27:QAE28 QKA27:QKA28 QTW27:QTW28 RDS27:RDS28 RNO27:RNO28 RXK27:RXK28 SHG27:SHG28 SRC27:SRC28 TAY27:TAY28 TKU27:TKU28 TUQ27:TUQ28 UEM27:UEM28 UOI27:UOI28 UYE27:UYE28 VIA27:VIA28 VRW27:VRW28 WBS27:WBS28 WLO27:WLO28 WVK27:WVK28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formula1>-1</formula1>
      <formula2>2013</formula2>
    </dataValidation>
    <dataValidation type="whole" allowBlank="1" showInputMessage="1" showErrorMessage="1" sqref="C75:C77 IY75:IY77 SU75:SU77 ACQ75:ACQ77 AMM75:AMM77 AWI75:AWI77 BGE75:BGE77 BQA75:BQA77 BZW75:BZW77 CJS75:CJS77 CTO75:CTO77 DDK75:DDK77 DNG75:DNG77 DXC75:DXC77 EGY75:EGY77 EQU75:EQU77 FAQ75:FAQ77 FKM75:FKM77 FUI75:FUI77 GEE75:GEE77 GOA75:GOA77 GXW75:GXW77 HHS75:HHS77 HRO75:HRO77 IBK75:IBK77 ILG75:ILG77 IVC75:IVC77 JEY75:JEY77 JOU75:JOU77 JYQ75:JYQ77 KIM75:KIM77 KSI75:KSI77 LCE75:LCE77 LMA75:LMA77 LVW75:LVW77 MFS75:MFS77 MPO75:MPO77 MZK75:MZK77 NJG75:NJG77 NTC75:NTC77 OCY75:OCY77 OMU75:OMU77 OWQ75:OWQ77 PGM75:PGM77 PQI75:PQI77 QAE75:QAE77 QKA75:QKA77 QTW75:QTW77 RDS75:RDS77 RNO75:RNO77 RXK75:RXK77 SHG75:SHG77 SRC75:SRC77 TAY75:TAY77 TKU75:TKU77 TUQ75:TUQ77 UEM75:UEM77 UOI75:UOI77 UYE75:UYE77 VIA75:VIA77 VRW75:VRW77 WBS75:WBS77 WLO75:WLO77 WVK75:WVK77 C65611:C65613 IY65611:IY65613 SU65611:SU65613 ACQ65611:ACQ65613 AMM65611:AMM65613 AWI65611:AWI65613 BGE65611:BGE65613 BQA65611:BQA65613 BZW65611:BZW65613 CJS65611:CJS65613 CTO65611:CTO65613 DDK65611:DDK65613 DNG65611:DNG65613 DXC65611:DXC65613 EGY65611:EGY65613 EQU65611:EQU65613 FAQ65611:FAQ65613 FKM65611:FKM65613 FUI65611:FUI65613 GEE65611:GEE65613 GOA65611:GOA65613 GXW65611:GXW65613 HHS65611:HHS65613 HRO65611:HRO65613 IBK65611:IBK65613 ILG65611:ILG65613 IVC65611:IVC65613 JEY65611:JEY65613 JOU65611:JOU65613 JYQ65611:JYQ65613 KIM65611:KIM65613 KSI65611:KSI65613 LCE65611:LCE65613 LMA65611:LMA65613 LVW65611:LVW65613 MFS65611:MFS65613 MPO65611:MPO65613 MZK65611:MZK65613 NJG65611:NJG65613 NTC65611:NTC65613 OCY65611:OCY65613 OMU65611:OMU65613 OWQ65611:OWQ65613 PGM65611:PGM65613 PQI65611:PQI65613 QAE65611:QAE65613 QKA65611:QKA65613 QTW65611:QTW65613 RDS65611:RDS65613 RNO65611:RNO65613 RXK65611:RXK65613 SHG65611:SHG65613 SRC65611:SRC65613 TAY65611:TAY65613 TKU65611:TKU65613 TUQ65611:TUQ65613 UEM65611:UEM65613 UOI65611:UOI65613 UYE65611:UYE65613 VIA65611:VIA65613 VRW65611:VRW65613 WBS65611:WBS65613 WLO65611:WLO65613 WVK65611:WVK65613 C131147:C131149 IY131147:IY131149 SU131147:SU131149 ACQ131147:ACQ131149 AMM131147:AMM131149 AWI131147:AWI131149 BGE131147:BGE131149 BQA131147:BQA131149 BZW131147:BZW131149 CJS131147:CJS131149 CTO131147:CTO131149 DDK131147:DDK131149 DNG131147:DNG131149 DXC131147:DXC131149 EGY131147:EGY131149 EQU131147:EQU131149 FAQ131147:FAQ131149 FKM131147:FKM131149 FUI131147:FUI131149 GEE131147:GEE131149 GOA131147:GOA131149 GXW131147:GXW131149 HHS131147:HHS131149 HRO131147:HRO131149 IBK131147:IBK131149 ILG131147:ILG131149 IVC131147:IVC131149 JEY131147:JEY131149 JOU131147:JOU131149 JYQ131147:JYQ131149 KIM131147:KIM131149 KSI131147:KSI131149 LCE131147:LCE131149 LMA131147:LMA131149 LVW131147:LVW131149 MFS131147:MFS131149 MPO131147:MPO131149 MZK131147:MZK131149 NJG131147:NJG131149 NTC131147:NTC131149 OCY131147:OCY131149 OMU131147:OMU131149 OWQ131147:OWQ131149 PGM131147:PGM131149 PQI131147:PQI131149 QAE131147:QAE131149 QKA131147:QKA131149 QTW131147:QTW131149 RDS131147:RDS131149 RNO131147:RNO131149 RXK131147:RXK131149 SHG131147:SHG131149 SRC131147:SRC131149 TAY131147:TAY131149 TKU131147:TKU131149 TUQ131147:TUQ131149 UEM131147:UEM131149 UOI131147:UOI131149 UYE131147:UYE131149 VIA131147:VIA131149 VRW131147:VRW131149 WBS131147:WBS131149 WLO131147:WLO131149 WVK131147:WVK131149 C196683:C196685 IY196683:IY196685 SU196683:SU196685 ACQ196683:ACQ196685 AMM196683:AMM196685 AWI196683:AWI196685 BGE196683:BGE196685 BQA196683:BQA196685 BZW196683:BZW196685 CJS196683:CJS196685 CTO196683:CTO196685 DDK196683:DDK196685 DNG196683:DNG196685 DXC196683:DXC196685 EGY196683:EGY196685 EQU196683:EQU196685 FAQ196683:FAQ196685 FKM196683:FKM196685 FUI196683:FUI196685 GEE196683:GEE196685 GOA196683:GOA196685 GXW196683:GXW196685 HHS196683:HHS196685 HRO196683:HRO196685 IBK196683:IBK196685 ILG196683:ILG196685 IVC196683:IVC196685 JEY196683:JEY196685 JOU196683:JOU196685 JYQ196683:JYQ196685 KIM196683:KIM196685 KSI196683:KSI196685 LCE196683:LCE196685 LMA196683:LMA196685 LVW196683:LVW196685 MFS196683:MFS196685 MPO196683:MPO196685 MZK196683:MZK196685 NJG196683:NJG196685 NTC196683:NTC196685 OCY196683:OCY196685 OMU196683:OMU196685 OWQ196683:OWQ196685 PGM196683:PGM196685 PQI196683:PQI196685 QAE196683:QAE196685 QKA196683:QKA196685 QTW196683:QTW196685 RDS196683:RDS196685 RNO196683:RNO196685 RXK196683:RXK196685 SHG196683:SHG196685 SRC196683:SRC196685 TAY196683:TAY196685 TKU196683:TKU196685 TUQ196683:TUQ196685 UEM196683:UEM196685 UOI196683:UOI196685 UYE196683:UYE196685 VIA196683:VIA196685 VRW196683:VRW196685 WBS196683:WBS196685 WLO196683:WLO196685 WVK196683:WVK196685 C262219:C262221 IY262219:IY262221 SU262219:SU262221 ACQ262219:ACQ262221 AMM262219:AMM262221 AWI262219:AWI262221 BGE262219:BGE262221 BQA262219:BQA262221 BZW262219:BZW262221 CJS262219:CJS262221 CTO262219:CTO262221 DDK262219:DDK262221 DNG262219:DNG262221 DXC262219:DXC262221 EGY262219:EGY262221 EQU262219:EQU262221 FAQ262219:FAQ262221 FKM262219:FKM262221 FUI262219:FUI262221 GEE262219:GEE262221 GOA262219:GOA262221 GXW262219:GXW262221 HHS262219:HHS262221 HRO262219:HRO262221 IBK262219:IBK262221 ILG262219:ILG262221 IVC262219:IVC262221 JEY262219:JEY262221 JOU262219:JOU262221 JYQ262219:JYQ262221 KIM262219:KIM262221 KSI262219:KSI262221 LCE262219:LCE262221 LMA262219:LMA262221 LVW262219:LVW262221 MFS262219:MFS262221 MPO262219:MPO262221 MZK262219:MZK262221 NJG262219:NJG262221 NTC262219:NTC262221 OCY262219:OCY262221 OMU262219:OMU262221 OWQ262219:OWQ262221 PGM262219:PGM262221 PQI262219:PQI262221 QAE262219:QAE262221 QKA262219:QKA262221 QTW262219:QTW262221 RDS262219:RDS262221 RNO262219:RNO262221 RXK262219:RXK262221 SHG262219:SHG262221 SRC262219:SRC262221 TAY262219:TAY262221 TKU262219:TKU262221 TUQ262219:TUQ262221 UEM262219:UEM262221 UOI262219:UOI262221 UYE262219:UYE262221 VIA262219:VIA262221 VRW262219:VRW262221 WBS262219:WBS262221 WLO262219:WLO262221 WVK262219:WVK262221 C327755:C327757 IY327755:IY327757 SU327755:SU327757 ACQ327755:ACQ327757 AMM327755:AMM327757 AWI327755:AWI327757 BGE327755:BGE327757 BQA327755:BQA327757 BZW327755:BZW327757 CJS327755:CJS327757 CTO327755:CTO327757 DDK327755:DDK327757 DNG327755:DNG327757 DXC327755:DXC327757 EGY327755:EGY327757 EQU327755:EQU327757 FAQ327755:FAQ327757 FKM327755:FKM327757 FUI327755:FUI327757 GEE327755:GEE327757 GOA327755:GOA327757 GXW327755:GXW327757 HHS327755:HHS327757 HRO327755:HRO327757 IBK327755:IBK327757 ILG327755:ILG327757 IVC327755:IVC327757 JEY327755:JEY327757 JOU327755:JOU327757 JYQ327755:JYQ327757 KIM327755:KIM327757 KSI327755:KSI327757 LCE327755:LCE327757 LMA327755:LMA327757 LVW327755:LVW327757 MFS327755:MFS327757 MPO327755:MPO327757 MZK327755:MZK327757 NJG327755:NJG327757 NTC327755:NTC327757 OCY327755:OCY327757 OMU327755:OMU327757 OWQ327755:OWQ327757 PGM327755:PGM327757 PQI327755:PQI327757 QAE327755:QAE327757 QKA327755:QKA327757 QTW327755:QTW327757 RDS327755:RDS327757 RNO327755:RNO327757 RXK327755:RXK327757 SHG327755:SHG327757 SRC327755:SRC327757 TAY327755:TAY327757 TKU327755:TKU327757 TUQ327755:TUQ327757 UEM327755:UEM327757 UOI327755:UOI327757 UYE327755:UYE327757 VIA327755:VIA327757 VRW327755:VRW327757 WBS327755:WBS327757 WLO327755:WLO327757 WVK327755:WVK327757 C393291:C393293 IY393291:IY393293 SU393291:SU393293 ACQ393291:ACQ393293 AMM393291:AMM393293 AWI393291:AWI393293 BGE393291:BGE393293 BQA393291:BQA393293 BZW393291:BZW393293 CJS393291:CJS393293 CTO393291:CTO393293 DDK393291:DDK393293 DNG393291:DNG393293 DXC393291:DXC393293 EGY393291:EGY393293 EQU393291:EQU393293 FAQ393291:FAQ393293 FKM393291:FKM393293 FUI393291:FUI393293 GEE393291:GEE393293 GOA393291:GOA393293 GXW393291:GXW393293 HHS393291:HHS393293 HRO393291:HRO393293 IBK393291:IBK393293 ILG393291:ILG393293 IVC393291:IVC393293 JEY393291:JEY393293 JOU393291:JOU393293 JYQ393291:JYQ393293 KIM393291:KIM393293 KSI393291:KSI393293 LCE393291:LCE393293 LMA393291:LMA393293 LVW393291:LVW393293 MFS393291:MFS393293 MPO393291:MPO393293 MZK393291:MZK393293 NJG393291:NJG393293 NTC393291:NTC393293 OCY393291:OCY393293 OMU393291:OMU393293 OWQ393291:OWQ393293 PGM393291:PGM393293 PQI393291:PQI393293 QAE393291:QAE393293 QKA393291:QKA393293 QTW393291:QTW393293 RDS393291:RDS393293 RNO393291:RNO393293 RXK393291:RXK393293 SHG393291:SHG393293 SRC393291:SRC393293 TAY393291:TAY393293 TKU393291:TKU393293 TUQ393291:TUQ393293 UEM393291:UEM393293 UOI393291:UOI393293 UYE393291:UYE393293 VIA393291:VIA393293 VRW393291:VRW393293 WBS393291:WBS393293 WLO393291:WLO393293 WVK393291:WVK393293 C458827:C458829 IY458827:IY458829 SU458827:SU458829 ACQ458827:ACQ458829 AMM458827:AMM458829 AWI458827:AWI458829 BGE458827:BGE458829 BQA458827:BQA458829 BZW458827:BZW458829 CJS458827:CJS458829 CTO458827:CTO458829 DDK458827:DDK458829 DNG458827:DNG458829 DXC458827:DXC458829 EGY458827:EGY458829 EQU458827:EQU458829 FAQ458827:FAQ458829 FKM458827:FKM458829 FUI458827:FUI458829 GEE458827:GEE458829 GOA458827:GOA458829 GXW458827:GXW458829 HHS458827:HHS458829 HRO458827:HRO458829 IBK458827:IBK458829 ILG458827:ILG458829 IVC458827:IVC458829 JEY458827:JEY458829 JOU458827:JOU458829 JYQ458827:JYQ458829 KIM458827:KIM458829 KSI458827:KSI458829 LCE458827:LCE458829 LMA458827:LMA458829 LVW458827:LVW458829 MFS458827:MFS458829 MPO458827:MPO458829 MZK458827:MZK458829 NJG458827:NJG458829 NTC458827:NTC458829 OCY458827:OCY458829 OMU458827:OMU458829 OWQ458827:OWQ458829 PGM458827:PGM458829 PQI458827:PQI458829 QAE458827:QAE458829 QKA458827:QKA458829 QTW458827:QTW458829 RDS458827:RDS458829 RNO458827:RNO458829 RXK458827:RXK458829 SHG458827:SHG458829 SRC458827:SRC458829 TAY458827:TAY458829 TKU458827:TKU458829 TUQ458827:TUQ458829 UEM458827:UEM458829 UOI458827:UOI458829 UYE458827:UYE458829 VIA458827:VIA458829 VRW458827:VRW458829 WBS458827:WBS458829 WLO458827:WLO458829 WVK458827:WVK458829 C524363:C524365 IY524363:IY524365 SU524363:SU524365 ACQ524363:ACQ524365 AMM524363:AMM524365 AWI524363:AWI524365 BGE524363:BGE524365 BQA524363:BQA524365 BZW524363:BZW524365 CJS524363:CJS524365 CTO524363:CTO524365 DDK524363:DDK524365 DNG524363:DNG524365 DXC524363:DXC524365 EGY524363:EGY524365 EQU524363:EQU524365 FAQ524363:FAQ524365 FKM524363:FKM524365 FUI524363:FUI524365 GEE524363:GEE524365 GOA524363:GOA524365 GXW524363:GXW524365 HHS524363:HHS524365 HRO524363:HRO524365 IBK524363:IBK524365 ILG524363:ILG524365 IVC524363:IVC524365 JEY524363:JEY524365 JOU524363:JOU524365 JYQ524363:JYQ524365 KIM524363:KIM524365 KSI524363:KSI524365 LCE524363:LCE524365 LMA524363:LMA524365 LVW524363:LVW524365 MFS524363:MFS524365 MPO524363:MPO524365 MZK524363:MZK524365 NJG524363:NJG524365 NTC524363:NTC524365 OCY524363:OCY524365 OMU524363:OMU524365 OWQ524363:OWQ524365 PGM524363:PGM524365 PQI524363:PQI524365 QAE524363:QAE524365 QKA524363:QKA524365 QTW524363:QTW524365 RDS524363:RDS524365 RNO524363:RNO524365 RXK524363:RXK524365 SHG524363:SHG524365 SRC524363:SRC524365 TAY524363:TAY524365 TKU524363:TKU524365 TUQ524363:TUQ524365 UEM524363:UEM524365 UOI524363:UOI524365 UYE524363:UYE524365 VIA524363:VIA524365 VRW524363:VRW524365 WBS524363:WBS524365 WLO524363:WLO524365 WVK524363:WVK524365 C589899:C589901 IY589899:IY589901 SU589899:SU589901 ACQ589899:ACQ589901 AMM589899:AMM589901 AWI589899:AWI589901 BGE589899:BGE589901 BQA589899:BQA589901 BZW589899:BZW589901 CJS589899:CJS589901 CTO589899:CTO589901 DDK589899:DDK589901 DNG589899:DNG589901 DXC589899:DXC589901 EGY589899:EGY589901 EQU589899:EQU589901 FAQ589899:FAQ589901 FKM589899:FKM589901 FUI589899:FUI589901 GEE589899:GEE589901 GOA589899:GOA589901 GXW589899:GXW589901 HHS589899:HHS589901 HRO589899:HRO589901 IBK589899:IBK589901 ILG589899:ILG589901 IVC589899:IVC589901 JEY589899:JEY589901 JOU589899:JOU589901 JYQ589899:JYQ589901 KIM589899:KIM589901 KSI589899:KSI589901 LCE589899:LCE589901 LMA589899:LMA589901 LVW589899:LVW589901 MFS589899:MFS589901 MPO589899:MPO589901 MZK589899:MZK589901 NJG589899:NJG589901 NTC589899:NTC589901 OCY589899:OCY589901 OMU589899:OMU589901 OWQ589899:OWQ589901 PGM589899:PGM589901 PQI589899:PQI589901 QAE589899:QAE589901 QKA589899:QKA589901 QTW589899:QTW589901 RDS589899:RDS589901 RNO589899:RNO589901 RXK589899:RXK589901 SHG589899:SHG589901 SRC589899:SRC589901 TAY589899:TAY589901 TKU589899:TKU589901 TUQ589899:TUQ589901 UEM589899:UEM589901 UOI589899:UOI589901 UYE589899:UYE589901 VIA589899:VIA589901 VRW589899:VRW589901 WBS589899:WBS589901 WLO589899:WLO589901 WVK589899:WVK589901 C655435:C655437 IY655435:IY655437 SU655435:SU655437 ACQ655435:ACQ655437 AMM655435:AMM655437 AWI655435:AWI655437 BGE655435:BGE655437 BQA655435:BQA655437 BZW655435:BZW655437 CJS655435:CJS655437 CTO655435:CTO655437 DDK655435:DDK655437 DNG655435:DNG655437 DXC655435:DXC655437 EGY655435:EGY655437 EQU655435:EQU655437 FAQ655435:FAQ655437 FKM655435:FKM655437 FUI655435:FUI655437 GEE655435:GEE655437 GOA655435:GOA655437 GXW655435:GXW655437 HHS655435:HHS655437 HRO655435:HRO655437 IBK655435:IBK655437 ILG655435:ILG655437 IVC655435:IVC655437 JEY655435:JEY655437 JOU655435:JOU655437 JYQ655435:JYQ655437 KIM655435:KIM655437 KSI655435:KSI655437 LCE655435:LCE655437 LMA655435:LMA655437 LVW655435:LVW655437 MFS655435:MFS655437 MPO655435:MPO655437 MZK655435:MZK655437 NJG655435:NJG655437 NTC655435:NTC655437 OCY655435:OCY655437 OMU655435:OMU655437 OWQ655435:OWQ655437 PGM655435:PGM655437 PQI655435:PQI655437 QAE655435:QAE655437 QKA655435:QKA655437 QTW655435:QTW655437 RDS655435:RDS655437 RNO655435:RNO655437 RXK655435:RXK655437 SHG655435:SHG655437 SRC655435:SRC655437 TAY655435:TAY655437 TKU655435:TKU655437 TUQ655435:TUQ655437 UEM655435:UEM655437 UOI655435:UOI655437 UYE655435:UYE655437 VIA655435:VIA655437 VRW655435:VRW655437 WBS655435:WBS655437 WLO655435:WLO655437 WVK655435:WVK655437 C720971:C720973 IY720971:IY720973 SU720971:SU720973 ACQ720971:ACQ720973 AMM720971:AMM720973 AWI720971:AWI720973 BGE720971:BGE720973 BQA720971:BQA720973 BZW720971:BZW720973 CJS720971:CJS720973 CTO720971:CTO720973 DDK720971:DDK720973 DNG720971:DNG720973 DXC720971:DXC720973 EGY720971:EGY720973 EQU720971:EQU720973 FAQ720971:FAQ720973 FKM720971:FKM720973 FUI720971:FUI720973 GEE720971:GEE720973 GOA720971:GOA720973 GXW720971:GXW720973 HHS720971:HHS720973 HRO720971:HRO720973 IBK720971:IBK720973 ILG720971:ILG720973 IVC720971:IVC720973 JEY720971:JEY720973 JOU720971:JOU720973 JYQ720971:JYQ720973 KIM720971:KIM720973 KSI720971:KSI720973 LCE720971:LCE720973 LMA720971:LMA720973 LVW720971:LVW720973 MFS720971:MFS720973 MPO720971:MPO720973 MZK720971:MZK720973 NJG720971:NJG720973 NTC720971:NTC720973 OCY720971:OCY720973 OMU720971:OMU720973 OWQ720971:OWQ720973 PGM720971:PGM720973 PQI720971:PQI720973 QAE720971:QAE720973 QKA720971:QKA720973 QTW720971:QTW720973 RDS720971:RDS720973 RNO720971:RNO720973 RXK720971:RXK720973 SHG720971:SHG720973 SRC720971:SRC720973 TAY720971:TAY720973 TKU720971:TKU720973 TUQ720971:TUQ720973 UEM720971:UEM720973 UOI720971:UOI720973 UYE720971:UYE720973 VIA720971:VIA720973 VRW720971:VRW720973 WBS720971:WBS720973 WLO720971:WLO720973 WVK720971:WVK720973 C786507:C786509 IY786507:IY786509 SU786507:SU786509 ACQ786507:ACQ786509 AMM786507:AMM786509 AWI786507:AWI786509 BGE786507:BGE786509 BQA786507:BQA786509 BZW786507:BZW786509 CJS786507:CJS786509 CTO786507:CTO786509 DDK786507:DDK786509 DNG786507:DNG786509 DXC786507:DXC786509 EGY786507:EGY786509 EQU786507:EQU786509 FAQ786507:FAQ786509 FKM786507:FKM786509 FUI786507:FUI786509 GEE786507:GEE786509 GOA786507:GOA786509 GXW786507:GXW786509 HHS786507:HHS786509 HRO786507:HRO786509 IBK786507:IBK786509 ILG786507:ILG786509 IVC786507:IVC786509 JEY786507:JEY786509 JOU786507:JOU786509 JYQ786507:JYQ786509 KIM786507:KIM786509 KSI786507:KSI786509 LCE786507:LCE786509 LMA786507:LMA786509 LVW786507:LVW786509 MFS786507:MFS786509 MPO786507:MPO786509 MZK786507:MZK786509 NJG786507:NJG786509 NTC786507:NTC786509 OCY786507:OCY786509 OMU786507:OMU786509 OWQ786507:OWQ786509 PGM786507:PGM786509 PQI786507:PQI786509 QAE786507:QAE786509 QKA786507:QKA786509 QTW786507:QTW786509 RDS786507:RDS786509 RNO786507:RNO786509 RXK786507:RXK786509 SHG786507:SHG786509 SRC786507:SRC786509 TAY786507:TAY786509 TKU786507:TKU786509 TUQ786507:TUQ786509 UEM786507:UEM786509 UOI786507:UOI786509 UYE786507:UYE786509 VIA786507:VIA786509 VRW786507:VRW786509 WBS786507:WBS786509 WLO786507:WLO786509 WVK786507:WVK786509 C852043:C852045 IY852043:IY852045 SU852043:SU852045 ACQ852043:ACQ852045 AMM852043:AMM852045 AWI852043:AWI852045 BGE852043:BGE852045 BQA852043:BQA852045 BZW852043:BZW852045 CJS852043:CJS852045 CTO852043:CTO852045 DDK852043:DDK852045 DNG852043:DNG852045 DXC852043:DXC852045 EGY852043:EGY852045 EQU852043:EQU852045 FAQ852043:FAQ852045 FKM852043:FKM852045 FUI852043:FUI852045 GEE852043:GEE852045 GOA852043:GOA852045 GXW852043:GXW852045 HHS852043:HHS852045 HRO852043:HRO852045 IBK852043:IBK852045 ILG852043:ILG852045 IVC852043:IVC852045 JEY852043:JEY852045 JOU852043:JOU852045 JYQ852043:JYQ852045 KIM852043:KIM852045 KSI852043:KSI852045 LCE852043:LCE852045 LMA852043:LMA852045 LVW852043:LVW852045 MFS852043:MFS852045 MPO852043:MPO852045 MZK852043:MZK852045 NJG852043:NJG852045 NTC852043:NTC852045 OCY852043:OCY852045 OMU852043:OMU852045 OWQ852043:OWQ852045 PGM852043:PGM852045 PQI852043:PQI852045 QAE852043:QAE852045 QKA852043:QKA852045 QTW852043:QTW852045 RDS852043:RDS852045 RNO852043:RNO852045 RXK852043:RXK852045 SHG852043:SHG852045 SRC852043:SRC852045 TAY852043:TAY852045 TKU852043:TKU852045 TUQ852043:TUQ852045 UEM852043:UEM852045 UOI852043:UOI852045 UYE852043:UYE852045 VIA852043:VIA852045 VRW852043:VRW852045 WBS852043:WBS852045 WLO852043:WLO852045 WVK852043:WVK852045 C917579:C917581 IY917579:IY917581 SU917579:SU917581 ACQ917579:ACQ917581 AMM917579:AMM917581 AWI917579:AWI917581 BGE917579:BGE917581 BQA917579:BQA917581 BZW917579:BZW917581 CJS917579:CJS917581 CTO917579:CTO917581 DDK917579:DDK917581 DNG917579:DNG917581 DXC917579:DXC917581 EGY917579:EGY917581 EQU917579:EQU917581 FAQ917579:FAQ917581 FKM917579:FKM917581 FUI917579:FUI917581 GEE917579:GEE917581 GOA917579:GOA917581 GXW917579:GXW917581 HHS917579:HHS917581 HRO917579:HRO917581 IBK917579:IBK917581 ILG917579:ILG917581 IVC917579:IVC917581 JEY917579:JEY917581 JOU917579:JOU917581 JYQ917579:JYQ917581 KIM917579:KIM917581 KSI917579:KSI917581 LCE917579:LCE917581 LMA917579:LMA917581 LVW917579:LVW917581 MFS917579:MFS917581 MPO917579:MPO917581 MZK917579:MZK917581 NJG917579:NJG917581 NTC917579:NTC917581 OCY917579:OCY917581 OMU917579:OMU917581 OWQ917579:OWQ917581 PGM917579:PGM917581 PQI917579:PQI917581 QAE917579:QAE917581 QKA917579:QKA917581 QTW917579:QTW917581 RDS917579:RDS917581 RNO917579:RNO917581 RXK917579:RXK917581 SHG917579:SHG917581 SRC917579:SRC917581 TAY917579:TAY917581 TKU917579:TKU917581 TUQ917579:TUQ917581 UEM917579:UEM917581 UOI917579:UOI917581 UYE917579:UYE917581 VIA917579:VIA917581 VRW917579:VRW917581 WBS917579:WBS917581 WLO917579:WLO917581 WVK917579:WVK917581 C983115:C983117 IY983115:IY983117 SU983115:SU983117 ACQ983115:ACQ983117 AMM983115:AMM983117 AWI983115:AWI983117 BGE983115:BGE983117 BQA983115:BQA983117 BZW983115:BZW983117 CJS983115:CJS983117 CTO983115:CTO983117 DDK983115:DDK983117 DNG983115:DNG983117 DXC983115:DXC983117 EGY983115:EGY983117 EQU983115:EQU983117 FAQ983115:FAQ983117 FKM983115:FKM983117 FUI983115:FUI983117 GEE983115:GEE983117 GOA983115:GOA983117 GXW983115:GXW983117 HHS983115:HHS983117 HRO983115:HRO983117 IBK983115:IBK983117 ILG983115:ILG983117 IVC983115:IVC983117 JEY983115:JEY983117 JOU983115:JOU983117 JYQ983115:JYQ983117 KIM983115:KIM983117 KSI983115:KSI983117 LCE983115:LCE983117 LMA983115:LMA983117 LVW983115:LVW983117 MFS983115:MFS983117 MPO983115:MPO983117 MZK983115:MZK983117 NJG983115:NJG983117 NTC983115:NTC983117 OCY983115:OCY983117 OMU983115:OMU983117 OWQ983115:OWQ983117 PGM983115:PGM983117 PQI983115:PQI983117 QAE983115:QAE983117 QKA983115:QKA983117 QTW983115:QTW983117 RDS983115:RDS983117 RNO983115:RNO983117 RXK983115:RXK983117 SHG983115:SHG983117 SRC983115:SRC983117 TAY983115:TAY983117 TKU983115:TKU983117 TUQ983115:TUQ983117 UEM983115:UEM983117 UOI983115:UOI983117 UYE983115:UYE983117 VIA983115:VIA983117 VRW983115:VRW983117 WBS983115:WBS983117 WLO983115:WLO983117 WVK983115:WVK983117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79:C84 IY79:IY84 SU79:SU84 ACQ79:ACQ84 AMM79:AMM84 AWI79:AWI84 BGE79:BGE84 BQA79:BQA84 BZW79:BZW84 CJS79:CJS84 CTO79:CTO84 DDK79:DDK84 DNG79:DNG84 DXC79:DXC84 EGY79:EGY84 EQU79:EQU84 FAQ79:FAQ84 FKM79:FKM84 FUI79:FUI84 GEE79:GEE84 GOA79:GOA84 GXW79:GXW84 HHS79:HHS84 HRO79:HRO84 IBK79:IBK84 ILG79:ILG84 IVC79:IVC84 JEY79:JEY84 JOU79:JOU84 JYQ79:JYQ84 KIM79:KIM84 KSI79:KSI84 LCE79:LCE84 LMA79:LMA84 LVW79:LVW84 MFS79:MFS84 MPO79:MPO84 MZK79:MZK84 NJG79:NJG84 NTC79:NTC84 OCY79:OCY84 OMU79:OMU84 OWQ79:OWQ84 PGM79:PGM84 PQI79:PQI84 QAE79:QAE84 QKA79:QKA84 QTW79:QTW84 RDS79:RDS84 RNO79:RNO84 RXK79:RXK84 SHG79:SHG84 SRC79:SRC84 TAY79:TAY84 TKU79:TKU84 TUQ79:TUQ84 UEM79:UEM84 UOI79:UOI84 UYE79:UYE84 VIA79:VIA84 VRW79:VRW84 WBS79:WBS84 WLO79:WLO84 WVK79:WVK84 C65615:C65620 IY65615:IY65620 SU65615:SU65620 ACQ65615:ACQ65620 AMM65615:AMM65620 AWI65615:AWI65620 BGE65615:BGE65620 BQA65615:BQA65620 BZW65615:BZW65620 CJS65615:CJS65620 CTO65615:CTO65620 DDK65615:DDK65620 DNG65615:DNG65620 DXC65615:DXC65620 EGY65615:EGY65620 EQU65615:EQU65620 FAQ65615:FAQ65620 FKM65615:FKM65620 FUI65615:FUI65620 GEE65615:GEE65620 GOA65615:GOA65620 GXW65615:GXW65620 HHS65615:HHS65620 HRO65615:HRO65620 IBK65615:IBK65620 ILG65615:ILG65620 IVC65615:IVC65620 JEY65615:JEY65620 JOU65615:JOU65620 JYQ65615:JYQ65620 KIM65615:KIM65620 KSI65615:KSI65620 LCE65615:LCE65620 LMA65615:LMA65620 LVW65615:LVW65620 MFS65615:MFS65620 MPO65615:MPO65620 MZK65615:MZK65620 NJG65615:NJG65620 NTC65615:NTC65620 OCY65615:OCY65620 OMU65615:OMU65620 OWQ65615:OWQ65620 PGM65615:PGM65620 PQI65615:PQI65620 QAE65615:QAE65620 QKA65615:QKA65620 QTW65615:QTW65620 RDS65615:RDS65620 RNO65615:RNO65620 RXK65615:RXK65620 SHG65615:SHG65620 SRC65615:SRC65620 TAY65615:TAY65620 TKU65615:TKU65620 TUQ65615:TUQ65620 UEM65615:UEM65620 UOI65615:UOI65620 UYE65615:UYE65620 VIA65615:VIA65620 VRW65615:VRW65620 WBS65615:WBS65620 WLO65615:WLO65620 WVK65615:WVK65620 C131151:C131156 IY131151:IY131156 SU131151:SU131156 ACQ131151:ACQ131156 AMM131151:AMM131156 AWI131151:AWI131156 BGE131151:BGE131156 BQA131151:BQA131156 BZW131151:BZW131156 CJS131151:CJS131156 CTO131151:CTO131156 DDK131151:DDK131156 DNG131151:DNG131156 DXC131151:DXC131156 EGY131151:EGY131156 EQU131151:EQU131156 FAQ131151:FAQ131156 FKM131151:FKM131156 FUI131151:FUI131156 GEE131151:GEE131156 GOA131151:GOA131156 GXW131151:GXW131156 HHS131151:HHS131156 HRO131151:HRO131156 IBK131151:IBK131156 ILG131151:ILG131156 IVC131151:IVC131156 JEY131151:JEY131156 JOU131151:JOU131156 JYQ131151:JYQ131156 KIM131151:KIM131156 KSI131151:KSI131156 LCE131151:LCE131156 LMA131151:LMA131156 LVW131151:LVW131156 MFS131151:MFS131156 MPO131151:MPO131156 MZK131151:MZK131156 NJG131151:NJG131156 NTC131151:NTC131156 OCY131151:OCY131156 OMU131151:OMU131156 OWQ131151:OWQ131156 PGM131151:PGM131156 PQI131151:PQI131156 QAE131151:QAE131156 QKA131151:QKA131156 QTW131151:QTW131156 RDS131151:RDS131156 RNO131151:RNO131156 RXK131151:RXK131156 SHG131151:SHG131156 SRC131151:SRC131156 TAY131151:TAY131156 TKU131151:TKU131156 TUQ131151:TUQ131156 UEM131151:UEM131156 UOI131151:UOI131156 UYE131151:UYE131156 VIA131151:VIA131156 VRW131151:VRW131156 WBS131151:WBS131156 WLO131151:WLO131156 WVK131151:WVK131156 C196687:C196692 IY196687:IY196692 SU196687:SU196692 ACQ196687:ACQ196692 AMM196687:AMM196692 AWI196687:AWI196692 BGE196687:BGE196692 BQA196687:BQA196692 BZW196687:BZW196692 CJS196687:CJS196692 CTO196687:CTO196692 DDK196687:DDK196692 DNG196687:DNG196692 DXC196687:DXC196692 EGY196687:EGY196692 EQU196687:EQU196692 FAQ196687:FAQ196692 FKM196687:FKM196692 FUI196687:FUI196692 GEE196687:GEE196692 GOA196687:GOA196692 GXW196687:GXW196692 HHS196687:HHS196692 HRO196687:HRO196692 IBK196687:IBK196692 ILG196687:ILG196692 IVC196687:IVC196692 JEY196687:JEY196692 JOU196687:JOU196692 JYQ196687:JYQ196692 KIM196687:KIM196692 KSI196687:KSI196692 LCE196687:LCE196692 LMA196687:LMA196692 LVW196687:LVW196692 MFS196687:MFS196692 MPO196687:MPO196692 MZK196687:MZK196692 NJG196687:NJG196692 NTC196687:NTC196692 OCY196687:OCY196692 OMU196687:OMU196692 OWQ196687:OWQ196692 PGM196687:PGM196692 PQI196687:PQI196692 QAE196687:QAE196692 QKA196687:QKA196692 QTW196687:QTW196692 RDS196687:RDS196692 RNO196687:RNO196692 RXK196687:RXK196692 SHG196687:SHG196692 SRC196687:SRC196692 TAY196687:TAY196692 TKU196687:TKU196692 TUQ196687:TUQ196692 UEM196687:UEM196692 UOI196687:UOI196692 UYE196687:UYE196692 VIA196687:VIA196692 VRW196687:VRW196692 WBS196687:WBS196692 WLO196687:WLO196692 WVK196687:WVK196692 C262223:C262228 IY262223:IY262228 SU262223:SU262228 ACQ262223:ACQ262228 AMM262223:AMM262228 AWI262223:AWI262228 BGE262223:BGE262228 BQA262223:BQA262228 BZW262223:BZW262228 CJS262223:CJS262228 CTO262223:CTO262228 DDK262223:DDK262228 DNG262223:DNG262228 DXC262223:DXC262228 EGY262223:EGY262228 EQU262223:EQU262228 FAQ262223:FAQ262228 FKM262223:FKM262228 FUI262223:FUI262228 GEE262223:GEE262228 GOA262223:GOA262228 GXW262223:GXW262228 HHS262223:HHS262228 HRO262223:HRO262228 IBK262223:IBK262228 ILG262223:ILG262228 IVC262223:IVC262228 JEY262223:JEY262228 JOU262223:JOU262228 JYQ262223:JYQ262228 KIM262223:KIM262228 KSI262223:KSI262228 LCE262223:LCE262228 LMA262223:LMA262228 LVW262223:LVW262228 MFS262223:MFS262228 MPO262223:MPO262228 MZK262223:MZK262228 NJG262223:NJG262228 NTC262223:NTC262228 OCY262223:OCY262228 OMU262223:OMU262228 OWQ262223:OWQ262228 PGM262223:PGM262228 PQI262223:PQI262228 QAE262223:QAE262228 QKA262223:QKA262228 QTW262223:QTW262228 RDS262223:RDS262228 RNO262223:RNO262228 RXK262223:RXK262228 SHG262223:SHG262228 SRC262223:SRC262228 TAY262223:TAY262228 TKU262223:TKU262228 TUQ262223:TUQ262228 UEM262223:UEM262228 UOI262223:UOI262228 UYE262223:UYE262228 VIA262223:VIA262228 VRW262223:VRW262228 WBS262223:WBS262228 WLO262223:WLO262228 WVK262223:WVK262228 C327759:C327764 IY327759:IY327764 SU327759:SU327764 ACQ327759:ACQ327764 AMM327759:AMM327764 AWI327759:AWI327764 BGE327759:BGE327764 BQA327759:BQA327764 BZW327759:BZW327764 CJS327759:CJS327764 CTO327759:CTO327764 DDK327759:DDK327764 DNG327759:DNG327764 DXC327759:DXC327764 EGY327759:EGY327764 EQU327759:EQU327764 FAQ327759:FAQ327764 FKM327759:FKM327764 FUI327759:FUI327764 GEE327759:GEE327764 GOA327759:GOA327764 GXW327759:GXW327764 HHS327759:HHS327764 HRO327759:HRO327764 IBK327759:IBK327764 ILG327759:ILG327764 IVC327759:IVC327764 JEY327759:JEY327764 JOU327759:JOU327764 JYQ327759:JYQ327764 KIM327759:KIM327764 KSI327759:KSI327764 LCE327759:LCE327764 LMA327759:LMA327764 LVW327759:LVW327764 MFS327759:MFS327764 MPO327759:MPO327764 MZK327759:MZK327764 NJG327759:NJG327764 NTC327759:NTC327764 OCY327759:OCY327764 OMU327759:OMU327764 OWQ327759:OWQ327764 PGM327759:PGM327764 PQI327759:PQI327764 QAE327759:QAE327764 QKA327759:QKA327764 QTW327759:QTW327764 RDS327759:RDS327764 RNO327759:RNO327764 RXK327759:RXK327764 SHG327759:SHG327764 SRC327759:SRC327764 TAY327759:TAY327764 TKU327759:TKU327764 TUQ327759:TUQ327764 UEM327759:UEM327764 UOI327759:UOI327764 UYE327759:UYE327764 VIA327759:VIA327764 VRW327759:VRW327764 WBS327759:WBS327764 WLO327759:WLO327764 WVK327759:WVK327764 C393295:C393300 IY393295:IY393300 SU393295:SU393300 ACQ393295:ACQ393300 AMM393295:AMM393300 AWI393295:AWI393300 BGE393295:BGE393300 BQA393295:BQA393300 BZW393295:BZW393300 CJS393295:CJS393300 CTO393295:CTO393300 DDK393295:DDK393300 DNG393295:DNG393300 DXC393295:DXC393300 EGY393295:EGY393300 EQU393295:EQU393300 FAQ393295:FAQ393300 FKM393295:FKM393300 FUI393295:FUI393300 GEE393295:GEE393300 GOA393295:GOA393300 GXW393295:GXW393300 HHS393295:HHS393300 HRO393295:HRO393300 IBK393295:IBK393300 ILG393295:ILG393300 IVC393295:IVC393300 JEY393295:JEY393300 JOU393295:JOU393300 JYQ393295:JYQ393300 KIM393295:KIM393300 KSI393295:KSI393300 LCE393295:LCE393300 LMA393295:LMA393300 LVW393295:LVW393300 MFS393295:MFS393300 MPO393295:MPO393300 MZK393295:MZK393300 NJG393295:NJG393300 NTC393295:NTC393300 OCY393295:OCY393300 OMU393295:OMU393300 OWQ393295:OWQ393300 PGM393295:PGM393300 PQI393295:PQI393300 QAE393295:QAE393300 QKA393295:QKA393300 QTW393295:QTW393300 RDS393295:RDS393300 RNO393295:RNO393300 RXK393295:RXK393300 SHG393295:SHG393300 SRC393295:SRC393300 TAY393295:TAY393300 TKU393295:TKU393300 TUQ393295:TUQ393300 UEM393295:UEM393300 UOI393295:UOI393300 UYE393295:UYE393300 VIA393295:VIA393300 VRW393295:VRW393300 WBS393295:WBS393300 WLO393295:WLO393300 WVK393295:WVK393300 C458831:C458836 IY458831:IY458836 SU458831:SU458836 ACQ458831:ACQ458836 AMM458831:AMM458836 AWI458831:AWI458836 BGE458831:BGE458836 BQA458831:BQA458836 BZW458831:BZW458836 CJS458831:CJS458836 CTO458831:CTO458836 DDK458831:DDK458836 DNG458831:DNG458836 DXC458831:DXC458836 EGY458831:EGY458836 EQU458831:EQU458836 FAQ458831:FAQ458836 FKM458831:FKM458836 FUI458831:FUI458836 GEE458831:GEE458836 GOA458831:GOA458836 GXW458831:GXW458836 HHS458831:HHS458836 HRO458831:HRO458836 IBK458831:IBK458836 ILG458831:ILG458836 IVC458831:IVC458836 JEY458831:JEY458836 JOU458831:JOU458836 JYQ458831:JYQ458836 KIM458831:KIM458836 KSI458831:KSI458836 LCE458831:LCE458836 LMA458831:LMA458836 LVW458831:LVW458836 MFS458831:MFS458836 MPO458831:MPO458836 MZK458831:MZK458836 NJG458831:NJG458836 NTC458831:NTC458836 OCY458831:OCY458836 OMU458831:OMU458836 OWQ458831:OWQ458836 PGM458831:PGM458836 PQI458831:PQI458836 QAE458831:QAE458836 QKA458831:QKA458836 QTW458831:QTW458836 RDS458831:RDS458836 RNO458831:RNO458836 RXK458831:RXK458836 SHG458831:SHG458836 SRC458831:SRC458836 TAY458831:TAY458836 TKU458831:TKU458836 TUQ458831:TUQ458836 UEM458831:UEM458836 UOI458831:UOI458836 UYE458831:UYE458836 VIA458831:VIA458836 VRW458831:VRW458836 WBS458831:WBS458836 WLO458831:WLO458836 WVK458831:WVK458836 C524367:C524372 IY524367:IY524372 SU524367:SU524372 ACQ524367:ACQ524372 AMM524367:AMM524372 AWI524367:AWI524372 BGE524367:BGE524372 BQA524367:BQA524372 BZW524367:BZW524372 CJS524367:CJS524372 CTO524367:CTO524372 DDK524367:DDK524372 DNG524367:DNG524372 DXC524367:DXC524372 EGY524367:EGY524372 EQU524367:EQU524372 FAQ524367:FAQ524372 FKM524367:FKM524372 FUI524367:FUI524372 GEE524367:GEE524372 GOA524367:GOA524372 GXW524367:GXW524372 HHS524367:HHS524372 HRO524367:HRO524372 IBK524367:IBK524372 ILG524367:ILG524372 IVC524367:IVC524372 JEY524367:JEY524372 JOU524367:JOU524372 JYQ524367:JYQ524372 KIM524367:KIM524372 KSI524367:KSI524372 LCE524367:LCE524372 LMA524367:LMA524372 LVW524367:LVW524372 MFS524367:MFS524372 MPO524367:MPO524372 MZK524367:MZK524372 NJG524367:NJG524372 NTC524367:NTC524372 OCY524367:OCY524372 OMU524367:OMU524372 OWQ524367:OWQ524372 PGM524367:PGM524372 PQI524367:PQI524372 QAE524367:QAE524372 QKA524367:QKA524372 QTW524367:QTW524372 RDS524367:RDS524372 RNO524367:RNO524372 RXK524367:RXK524372 SHG524367:SHG524372 SRC524367:SRC524372 TAY524367:TAY524372 TKU524367:TKU524372 TUQ524367:TUQ524372 UEM524367:UEM524372 UOI524367:UOI524372 UYE524367:UYE524372 VIA524367:VIA524372 VRW524367:VRW524372 WBS524367:WBS524372 WLO524367:WLO524372 WVK524367:WVK524372 C589903:C589908 IY589903:IY589908 SU589903:SU589908 ACQ589903:ACQ589908 AMM589903:AMM589908 AWI589903:AWI589908 BGE589903:BGE589908 BQA589903:BQA589908 BZW589903:BZW589908 CJS589903:CJS589908 CTO589903:CTO589908 DDK589903:DDK589908 DNG589903:DNG589908 DXC589903:DXC589908 EGY589903:EGY589908 EQU589903:EQU589908 FAQ589903:FAQ589908 FKM589903:FKM589908 FUI589903:FUI589908 GEE589903:GEE589908 GOA589903:GOA589908 GXW589903:GXW589908 HHS589903:HHS589908 HRO589903:HRO589908 IBK589903:IBK589908 ILG589903:ILG589908 IVC589903:IVC589908 JEY589903:JEY589908 JOU589903:JOU589908 JYQ589903:JYQ589908 KIM589903:KIM589908 KSI589903:KSI589908 LCE589903:LCE589908 LMA589903:LMA589908 LVW589903:LVW589908 MFS589903:MFS589908 MPO589903:MPO589908 MZK589903:MZK589908 NJG589903:NJG589908 NTC589903:NTC589908 OCY589903:OCY589908 OMU589903:OMU589908 OWQ589903:OWQ589908 PGM589903:PGM589908 PQI589903:PQI589908 QAE589903:QAE589908 QKA589903:QKA589908 QTW589903:QTW589908 RDS589903:RDS589908 RNO589903:RNO589908 RXK589903:RXK589908 SHG589903:SHG589908 SRC589903:SRC589908 TAY589903:TAY589908 TKU589903:TKU589908 TUQ589903:TUQ589908 UEM589903:UEM589908 UOI589903:UOI589908 UYE589903:UYE589908 VIA589903:VIA589908 VRW589903:VRW589908 WBS589903:WBS589908 WLO589903:WLO589908 WVK589903:WVK589908 C655439:C655444 IY655439:IY655444 SU655439:SU655444 ACQ655439:ACQ655444 AMM655439:AMM655444 AWI655439:AWI655444 BGE655439:BGE655444 BQA655439:BQA655444 BZW655439:BZW655444 CJS655439:CJS655444 CTO655439:CTO655444 DDK655439:DDK655444 DNG655439:DNG655444 DXC655439:DXC655444 EGY655439:EGY655444 EQU655439:EQU655444 FAQ655439:FAQ655444 FKM655439:FKM655444 FUI655439:FUI655444 GEE655439:GEE655444 GOA655439:GOA655444 GXW655439:GXW655444 HHS655439:HHS655444 HRO655439:HRO655444 IBK655439:IBK655444 ILG655439:ILG655444 IVC655439:IVC655444 JEY655439:JEY655444 JOU655439:JOU655444 JYQ655439:JYQ655444 KIM655439:KIM655444 KSI655439:KSI655444 LCE655439:LCE655444 LMA655439:LMA655444 LVW655439:LVW655444 MFS655439:MFS655444 MPO655439:MPO655444 MZK655439:MZK655444 NJG655439:NJG655444 NTC655439:NTC655444 OCY655439:OCY655444 OMU655439:OMU655444 OWQ655439:OWQ655444 PGM655439:PGM655444 PQI655439:PQI655444 QAE655439:QAE655444 QKA655439:QKA655444 QTW655439:QTW655444 RDS655439:RDS655444 RNO655439:RNO655444 RXK655439:RXK655444 SHG655439:SHG655444 SRC655439:SRC655444 TAY655439:TAY655444 TKU655439:TKU655444 TUQ655439:TUQ655444 UEM655439:UEM655444 UOI655439:UOI655444 UYE655439:UYE655444 VIA655439:VIA655444 VRW655439:VRW655444 WBS655439:WBS655444 WLO655439:WLO655444 WVK655439:WVK655444 C720975:C720980 IY720975:IY720980 SU720975:SU720980 ACQ720975:ACQ720980 AMM720975:AMM720980 AWI720975:AWI720980 BGE720975:BGE720980 BQA720975:BQA720980 BZW720975:BZW720980 CJS720975:CJS720980 CTO720975:CTO720980 DDK720975:DDK720980 DNG720975:DNG720980 DXC720975:DXC720980 EGY720975:EGY720980 EQU720975:EQU720980 FAQ720975:FAQ720980 FKM720975:FKM720980 FUI720975:FUI720980 GEE720975:GEE720980 GOA720975:GOA720980 GXW720975:GXW720980 HHS720975:HHS720980 HRO720975:HRO720980 IBK720975:IBK720980 ILG720975:ILG720980 IVC720975:IVC720980 JEY720975:JEY720980 JOU720975:JOU720980 JYQ720975:JYQ720980 KIM720975:KIM720980 KSI720975:KSI720980 LCE720975:LCE720980 LMA720975:LMA720980 LVW720975:LVW720980 MFS720975:MFS720980 MPO720975:MPO720980 MZK720975:MZK720980 NJG720975:NJG720980 NTC720975:NTC720980 OCY720975:OCY720980 OMU720975:OMU720980 OWQ720975:OWQ720980 PGM720975:PGM720980 PQI720975:PQI720980 QAE720975:QAE720980 QKA720975:QKA720980 QTW720975:QTW720980 RDS720975:RDS720980 RNO720975:RNO720980 RXK720975:RXK720980 SHG720975:SHG720980 SRC720975:SRC720980 TAY720975:TAY720980 TKU720975:TKU720980 TUQ720975:TUQ720980 UEM720975:UEM720980 UOI720975:UOI720980 UYE720975:UYE720980 VIA720975:VIA720980 VRW720975:VRW720980 WBS720975:WBS720980 WLO720975:WLO720980 WVK720975:WVK720980 C786511:C786516 IY786511:IY786516 SU786511:SU786516 ACQ786511:ACQ786516 AMM786511:AMM786516 AWI786511:AWI786516 BGE786511:BGE786516 BQA786511:BQA786516 BZW786511:BZW786516 CJS786511:CJS786516 CTO786511:CTO786516 DDK786511:DDK786516 DNG786511:DNG786516 DXC786511:DXC786516 EGY786511:EGY786516 EQU786511:EQU786516 FAQ786511:FAQ786516 FKM786511:FKM786516 FUI786511:FUI786516 GEE786511:GEE786516 GOA786511:GOA786516 GXW786511:GXW786516 HHS786511:HHS786516 HRO786511:HRO786516 IBK786511:IBK786516 ILG786511:ILG786516 IVC786511:IVC786516 JEY786511:JEY786516 JOU786511:JOU786516 JYQ786511:JYQ786516 KIM786511:KIM786516 KSI786511:KSI786516 LCE786511:LCE786516 LMA786511:LMA786516 LVW786511:LVW786516 MFS786511:MFS786516 MPO786511:MPO786516 MZK786511:MZK786516 NJG786511:NJG786516 NTC786511:NTC786516 OCY786511:OCY786516 OMU786511:OMU786516 OWQ786511:OWQ786516 PGM786511:PGM786516 PQI786511:PQI786516 QAE786511:QAE786516 QKA786511:QKA786516 QTW786511:QTW786516 RDS786511:RDS786516 RNO786511:RNO786516 RXK786511:RXK786516 SHG786511:SHG786516 SRC786511:SRC786516 TAY786511:TAY786516 TKU786511:TKU786516 TUQ786511:TUQ786516 UEM786511:UEM786516 UOI786511:UOI786516 UYE786511:UYE786516 VIA786511:VIA786516 VRW786511:VRW786516 WBS786511:WBS786516 WLO786511:WLO786516 WVK786511:WVK786516 C852047:C852052 IY852047:IY852052 SU852047:SU852052 ACQ852047:ACQ852052 AMM852047:AMM852052 AWI852047:AWI852052 BGE852047:BGE852052 BQA852047:BQA852052 BZW852047:BZW852052 CJS852047:CJS852052 CTO852047:CTO852052 DDK852047:DDK852052 DNG852047:DNG852052 DXC852047:DXC852052 EGY852047:EGY852052 EQU852047:EQU852052 FAQ852047:FAQ852052 FKM852047:FKM852052 FUI852047:FUI852052 GEE852047:GEE852052 GOA852047:GOA852052 GXW852047:GXW852052 HHS852047:HHS852052 HRO852047:HRO852052 IBK852047:IBK852052 ILG852047:ILG852052 IVC852047:IVC852052 JEY852047:JEY852052 JOU852047:JOU852052 JYQ852047:JYQ852052 KIM852047:KIM852052 KSI852047:KSI852052 LCE852047:LCE852052 LMA852047:LMA852052 LVW852047:LVW852052 MFS852047:MFS852052 MPO852047:MPO852052 MZK852047:MZK852052 NJG852047:NJG852052 NTC852047:NTC852052 OCY852047:OCY852052 OMU852047:OMU852052 OWQ852047:OWQ852052 PGM852047:PGM852052 PQI852047:PQI852052 QAE852047:QAE852052 QKA852047:QKA852052 QTW852047:QTW852052 RDS852047:RDS852052 RNO852047:RNO852052 RXK852047:RXK852052 SHG852047:SHG852052 SRC852047:SRC852052 TAY852047:TAY852052 TKU852047:TKU852052 TUQ852047:TUQ852052 UEM852047:UEM852052 UOI852047:UOI852052 UYE852047:UYE852052 VIA852047:VIA852052 VRW852047:VRW852052 WBS852047:WBS852052 WLO852047:WLO852052 WVK852047:WVK852052 C917583:C917588 IY917583:IY917588 SU917583:SU917588 ACQ917583:ACQ917588 AMM917583:AMM917588 AWI917583:AWI917588 BGE917583:BGE917588 BQA917583:BQA917588 BZW917583:BZW917588 CJS917583:CJS917588 CTO917583:CTO917588 DDK917583:DDK917588 DNG917583:DNG917588 DXC917583:DXC917588 EGY917583:EGY917588 EQU917583:EQU917588 FAQ917583:FAQ917588 FKM917583:FKM917588 FUI917583:FUI917588 GEE917583:GEE917588 GOA917583:GOA917588 GXW917583:GXW917588 HHS917583:HHS917588 HRO917583:HRO917588 IBK917583:IBK917588 ILG917583:ILG917588 IVC917583:IVC917588 JEY917583:JEY917588 JOU917583:JOU917588 JYQ917583:JYQ917588 KIM917583:KIM917588 KSI917583:KSI917588 LCE917583:LCE917588 LMA917583:LMA917588 LVW917583:LVW917588 MFS917583:MFS917588 MPO917583:MPO917588 MZK917583:MZK917588 NJG917583:NJG917588 NTC917583:NTC917588 OCY917583:OCY917588 OMU917583:OMU917588 OWQ917583:OWQ917588 PGM917583:PGM917588 PQI917583:PQI917588 QAE917583:QAE917588 QKA917583:QKA917588 QTW917583:QTW917588 RDS917583:RDS917588 RNO917583:RNO917588 RXK917583:RXK917588 SHG917583:SHG917588 SRC917583:SRC917588 TAY917583:TAY917588 TKU917583:TKU917588 TUQ917583:TUQ917588 UEM917583:UEM917588 UOI917583:UOI917588 UYE917583:UYE917588 VIA917583:VIA917588 VRW917583:VRW917588 WBS917583:WBS917588 WLO917583:WLO917588 WVK917583:WVK917588 C983119:C983124 IY983119:IY983124 SU983119:SU983124 ACQ983119:ACQ983124 AMM983119:AMM983124 AWI983119:AWI983124 BGE983119:BGE983124 BQA983119:BQA983124 BZW983119:BZW983124 CJS983119:CJS983124 CTO983119:CTO983124 DDK983119:DDK983124 DNG983119:DNG983124 DXC983119:DXC983124 EGY983119:EGY983124 EQU983119:EQU983124 FAQ983119:FAQ983124 FKM983119:FKM983124 FUI983119:FUI983124 GEE983119:GEE983124 GOA983119:GOA983124 GXW983119:GXW983124 HHS983119:HHS983124 HRO983119:HRO983124 IBK983119:IBK983124 ILG983119:ILG983124 IVC983119:IVC983124 JEY983119:JEY983124 JOU983119:JOU983124 JYQ983119:JYQ983124 KIM983119:KIM983124 KSI983119:KSI983124 LCE983119:LCE983124 LMA983119:LMA983124 LVW983119:LVW983124 MFS983119:MFS983124 MPO983119:MPO983124 MZK983119:MZK983124 NJG983119:NJG983124 NTC983119:NTC983124 OCY983119:OCY983124 OMU983119:OMU983124 OWQ983119:OWQ983124 PGM983119:PGM983124 PQI983119:PQI983124 QAE983119:QAE983124 QKA983119:QKA983124 QTW983119:QTW983124 RDS983119:RDS983124 RNO983119:RNO983124 RXK983119:RXK983124 SHG983119:SHG983124 SRC983119:SRC983124 TAY983119:TAY983124 TKU983119:TKU983124 TUQ983119:TUQ983124 UEM983119:UEM983124 UOI983119:UOI983124 UYE983119:UYE983124 VIA983119:VIA983124 VRW983119:VRW983124 WBS983119:WBS983124 WLO983119:WLO983124 WVK983119:WVK983124">
      <formula1>-1</formula1>
      <formula2>500</formula2>
    </dataValidation>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formula1>"Ofte,Sjældent,Aldrig,Uvis"</formula1>
    </dataValidation>
    <dataValidation type="list" allowBlank="1" showInputMessage="1" showErrorMessage="1" sqref="C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C65637 IY65637 SU65637 ACQ65637 AMM65637 AWI65637 BGE65637 BQA65637 BZW65637 CJS65637 CTO65637 DDK65637 DNG65637 DXC65637 EGY65637 EQU65637 FAQ65637 FKM65637 FUI65637 GEE65637 GOA65637 GXW65637 HHS65637 HRO65637 IBK65637 ILG65637 IVC65637 JEY65637 JOU65637 JYQ65637 KIM65637 KSI65637 LCE65637 LMA65637 LVW65637 MFS65637 MPO65637 MZK65637 NJG65637 NTC65637 OCY65637 OMU65637 OWQ65637 PGM65637 PQI65637 QAE65637 QKA65637 QTW65637 RDS65637 RNO65637 RXK65637 SHG65637 SRC65637 TAY65637 TKU65637 TUQ65637 UEM65637 UOI65637 UYE65637 VIA65637 VRW65637 WBS65637 WLO65637 WVK65637 C131173 IY131173 SU131173 ACQ131173 AMM131173 AWI131173 BGE131173 BQA131173 BZW131173 CJS131173 CTO131173 DDK131173 DNG131173 DXC131173 EGY131173 EQU131173 FAQ131173 FKM131173 FUI131173 GEE131173 GOA131173 GXW131173 HHS131173 HRO131173 IBK131173 ILG131173 IVC131173 JEY131173 JOU131173 JYQ131173 KIM131173 KSI131173 LCE131173 LMA131173 LVW131173 MFS131173 MPO131173 MZK131173 NJG131173 NTC131173 OCY131173 OMU131173 OWQ131173 PGM131173 PQI131173 QAE131173 QKA131173 QTW131173 RDS131173 RNO131173 RXK131173 SHG131173 SRC131173 TAY131173 TKU131173 TUQ131173 UEM131173 UOI131173 UYE131173 VIA131173 VRW131173 WBS131173 WLO131173 WVK131173 C196709 IY196709 SU196709 ACQ196709 AMM196709 AWI196709 BGE196709 BQA196709 BZW196709 CJS196709 CTO196709 DDK196709 DNG196709 DXC196709 EGY196709 EQU196709 FAQ196709 FKM196709 FUI196709 GEE196709 GOA196709 GXW196709 HHS196709 HRO196709 IBK196709 ILG196709 IVC196709 JEY196709 JOU196709 JYQ196709 KIM196709 KSI196709 LCE196709 LMA196709 LVW196709 MFS196709 MPO196709 MZK196709 NJG196709 NTC196709 OCY196709 OMU196709 OWQ196709 PGM196709 PQI196709 QAE196709 QKA196709 QTW196709 RDS196709 RNO196709 RXK196709 SHG196709 SRC196709 TAY196709 TKU196709 TUQ196709 UEM196709 UOI196709 UYE196709 VIA196709 VRW196709 WBS196709 WLO196709 WVK196709 C262245 IY262245 SU262245 ACQ262245 AMM262245 AWI262245 BGE262245 BQA262245 BZW262245 CJS262245 CTO262245 DDK262245 DNG262245 DXC262245 EGY262245 EQU262245 FAQ262245 FKM262245 FUI262245 GEE262245 GOA262245 GXW262245 HHS262245 HRO262245 IBK262245 ILG262245 IVC262245 JEY262245 JOU262245 JYQ262245 KIM262245 KSI262245 LCE262245 LMA262245 LVW262245 MFS262245 MPO262245 MZK262245 NJG262245 NTC262245 OCY262245 OMU262245 OWQ262245 PGM262245 PQI262245 QAE262245 QKA262245 QTW262245 RDS262245 RNO262245 RXK262245 SHG262245 SRC262245 TAY262245 TKU262245 TUQ262245 UEM262245 UOI262245 UYE262245 VIA262245 VRW262245 WBS262245 WLO262245 WVK262245 C327781 IY327781 SU327781 ACQ327781 AMM327781 AWI327781 BGE327781 BQA327781 BZW327781 CJS327781 CTO327781 DDK327781 DNG327781 DXC327781 EGY327781 EQU327781 FAQ327781 FKM327781 FUI327781 GEE327781 GOA327781 GXW327781 HHS327781 HRO327781 IBK327781 ILG327781 IVC327781 JEY327781 JOU327781 JYQ327781 KIM327781 KSI327781 LCE327781 LMA327781 LVW327781 MFS327781 MPO327781 MZK327781 NJG327781 NTC327781 OCY327781 OMU327781 OWQ327781 PGM327781 PQI327781 QAE327781 QKA327781 QTW327781 RDS327781 RNO327781 RXK327781 SHG327781 SRC327781 TAY327781 TKU327781 TUQ327781 UEM327781 UOI327781 UYE327781 VIA327781 VRW327781 WBS327781 WLO327781 WVK327781 C393317 IY393317 SU393317 ACQ393317 AMM393317 AWI393317 BGE393317 BQA393317 BZW393317 CJS393317 CTO393317 DDK393317 DNG393317 DXC393317 EGY393317 EQU393317 FAQ393317 FKM393317 FUI393317 GEE393317 GOA393317 GXW393317 HHS393317 HRO393317 IBK393317 ILG393317 IVC393317 JEY393317 JOU393317 JYQ393317 KIM393317 KSI393317 LCE393317 LMA393317 LVW393317 MFS393317 MPO393317 MZK393317 NJG393317 NTC393317 OCY393317 OMU393317 OWQ393317 PGM393317 PQI393317 QAE393317 QKA393317 QTW393317 RDS393317 RNO393317 RXK393317 SHG393317 SRC393317 TAY393317 TKU393317 TUQ393317 UEM393317 UOI393317 UYE393317 VIA393317 VRW393317 WBS393317 WLO393317 WVK393317 C458853 IY458853 SU458853 ACQ458853 AMM458853 AWI458853 BGE458853 BQA458853 BZW458853 CJS458853 CTO458853 DDK458853 DNG458853 DXC458853 EGY458853 EQU458853 FAQ458853 FKM458853 FUI458853 GEE458853 GOA458853 GXW458853 HHS458853 HRO458853 IBK458853 ILG458853 IVC458853 JEY458853 JOU458853 JYQ458853 KIM458853 KSI458853 LCE458853 LMA458853 LVW458853 MFS458853 MPO458853 MZK458853 NJG458853 NTC458853 OCY458853 OMU458853 OWQ458853 PGM458853 PQI458853 QAE458853 QKA458853 QTW458853 RDS458853 RNO458853 RXK458853 SHG458853 SRC458853 TAY458853 TKU458853 TUQ458853 UEM458853 UOI458853 UYE458853 VIA458853 VRW458853 WBS458853 WLO458853 WVK458853 C524389 IY524389 SU524389 ACQ524389 AMM524389 AWI524389 BGE524389 BQA524389 BZW524389 CJS524389 CTO524389 DDK524389 DNG524389 DXC524389 EGY524389 EQU524389 FAQ524389 FKM524389 FUI524389 GEE524389 GOA524389 GXW524389 HHS524389 HRO524389 IBK524389 ILG524389 IVC524389 JEY524389 JOU524389 JYQ524389 KIM524389 KSI524389 LCE524389 LMA524389 LVW524389 MFS524389 MPO524389 MZK524389 NJG524389 NTC524389 OCY524389 OMU524389 OWQ524389 PGM524389 PQI524389 QAE524389 QKA524389 QTW524389 RDS524389 RNO524389 RXK524389 SHG524389 SRC524389 TAY524389 TKU524389 TUQ524389 UEM524389 UOI524389 UYE524389 VIA524389 VRW524389 WBS524389 WLO524389 WVK524389 C589925 IY589925 SU589925 ACQ589925 AMM589925 AWI589925 BGE589925 BQA589925 BZW589925 CJS589925 CTO589925 DDK589925 DNG589925 DXC589925 EGY589925 EQU589925 FAQ589925 FKM589925 FUI589925 GEE589925 GOA589925 GXW589925 HHS589925 HRO589925 IBK589925 ILG589925 IVC589925 JEY589925 JOU589925 JYQ589925 KIM589925 KSI589925 LCE589925 LMA589925 LVW589925 MFS589925 MPO589925 MZK589925 NJG589925 NTC589925 OCY589925 OMU589925 OWQ589925 PGM589925 PQI589925 QAE589925 QKA589925 QTW589925 RDS589925 RNO589925 RXK589925 SHG589925 SRC589925 TAY589925 TKU589925 TUQ589925 UEM589925 UOI589925 UYE589925 VIA589925 VRW589925 WBS589925 WLO589925 WVK589925 C655461 IY655461 SU655461 ACQ655461 AMM655461 AWI655461 BGE655461 BQA655461 BZW655461 CJS655461 CTO655461 DDK655461 DNG655461 DXC655461 EGY655461 EQU655461 FAQ655461 FKM655461 FUI655461 GEE655461 GOA655461 GXW655461 HHS655461 HRO655461 IBK655461 ILG655461 IVC655461 JEY655461 JOU655461 JYQ655461 KIM655461 KSI655461 LCE655461 LMA655461 LVW655461 MFS655461 MPO655461 MZK655461 NJG655461 NTC655461 OCY655461 OMU655461 OWQ655461 PGM655461 PQI655461 QAE655461 QKA655461 QTW655461 RDS655461 RNO655461 RXK655461 SHG655461 SRC655461 TAY655461 TKU655461 TUQ655461 UEM655461 UOI655461 UYE655461 VIA655461 VRW655461 WBS655461 WLO655461 WVK655461 C720997 IY720997 SU720997 ACQ720997 AMM720997 AWI720997 BGE720997 BQA720997 BZW720997 CJS720997 CTO720997 DDK720997 DNG720997 DXC720997 EGY720997 EQU720997 FAQ720997 FKM720997 FUI720997 GEE720997 GOA720997 GXW720997 HHS720997 HRO720997 IBK720997 ILG720997 IVC720997 JEY720997 JOU720997 JYQ720997 KIM720997 KSI720997 LCE720997 LMA720997 LVW720997 MFS720997 MPO720997 MZK720997 NJG720997 NTC720997 OCY720997 OMU720997 OWQ720997 PGM720997 PQI720997 QAE720997 QKA720997 QTW720997 RDS720997 RNO720997 RXK720997 SHG720997 SRC720997 TAY720997 TKU720997 TUQ720997 UEM720997 UOI720997 UYE720997 VIA720997 VRW720997 WBS720997 WLO720997 WVK720997 C786533 IY786533 SU786533 ACQ786533 AMM786533 AWI786533 BGE786533 BQA786533 BZW786533 CJS786533 CTO786533 DDK786533 DNG786533 DXC786533 EGY786533 EQU786533 FAQ786533 FKM786533 FUI786533 GEE786533 GOA786533 GXW786533 HHS786533 HRO786533 IBK786533 ILG786533 IVC786533 JEY786533 JOU786533 JYQ786533 KIM786533 KSI786533 LCE786533 LMA786533 LVW786533 MFS786533 MPO786533 MZK786533 NJG786533 NTC786533 OCY786533 OMU786533 OWQ786533 PGM786533 PQI786533 QAE786533 QKA786533 QTW786533 RDS786533 RNO786533 RXK786533 SHG786533 SRC786533 TAY786533 TKU786533 TUQ786533 UEM786533 UOI786533 UYE786533 VIA786533 VRW786533 WBS786533 WLO786533 WVK786533 C852069 IY852069 SU852069 ACQ852069 AMM852069 AWI852069 BGE852069 BQA852069 BZW852069 CJS852069 CTO852069 DDK852069 DNG852069 DXC852069 EGY852069 EQU852069 FAQ852069 FKM852069 FUI852069 GEE852069 GOA852069 GXW852069 HHS852069 HRO852069 IBK852069 ILG852069 IVC852069 JEY852069 JOU852069 JYQ852069 KIM852069 KSI852069 LCE852069 LMA852069 LVW852069 MFS852069 MPO852069 MZK852069 NJG852069 NTC852069 OCY852069 OMU852069 OWQ852069 PGM852069 PQI852069 QAE852069 QKA852069 QTW852069 RDS852069 RNO852069 RXK852069 SHG852069 SRC852069 TAY852069 TKU852069 TUQ852069 UEM852069 UOI852069 UYE852069 VIA852069 VRW852069 WBS852069 WLO852069 WVK852069 C917605 IY917605 SU917605 ACQ917605 AMM917605 AWI917605 BGE917605 BQA917605 BZW917605 CJS917605 CTO917605 DDK917605 DNG917605 DXC917605 EGY917605 EQU917605 FAQ917605 FKM917605 FUI917605 GEE917605 GOA917605 GXW917605 HHS917605 HRO917605 IBK917605 ILG917605 IVC917605 JEY917605 JOU917605 JYQ917605 KIM917605 KSI917605 LCE917605 LMA917605 LVW917605 MFS917605 MPO917605 MZK917605 NJG917605 NTC917605 OCY917605 OMU917605 OWQ917605 PGM917605 PQI917605 QAE917605 QKA917605 QTW917605 RDS917605 RNO917605 RXK917605 SHG917605 SRC917605 TAY917605 TKU917605 TUQ917605 UEM917605 UOI917605 UYE917605 VIA917605 VRW917605 WBS917605 WLO917605 WVK917605 C983141 IY983141 SU983141 ACQ983141 AMM983141 AWI983141 BGE983141 BQA983141 BZW983141 CJS983141 CTO983141 DDK983141 DNG983141 DXC983141 EGY983141 EQU983141 FAQ983141 FKM983141 FUI983141 GEE983141 GOA983141 GXW983141 HHS983141 HRO983141 IBK983141 ILG983141 IVC983141 JEY983141 JOU983141 JYQ983141 KIM983141 KSI983141 LCE983141 LMA983141 LVW983141 MFS983141 MPO983141 MZK983141 NJG983141 NTC983141 OCY983141 OMU983141 OWQ983141 PGM983141 PQI983141 QAE983141 QKA983141 QTW983141 RDS983141 RNO983141 RXK983141 SHG983141 SRC983141 TAY983141 TKU983141 TUQ983141 UEM983141 UOI983141 UYE983141 VIA983141 VRW983141 WBS983141 WLO983141 WVK983141">
      <formula1>"Irrelev,Uisol,Delvis,Isol,Uvis"</formula1>
    </dataValidation>
    <dataValidation type="list" allowBlank="1" showInputMessage="1" showErrorMessage="1"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formula1>"Tostr,Enstr,Uvis"</formula1>
    </dataValidation>
    <dataValidation type="whole" allowBlank="1" showInputMessage="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-1</formula1>
      <formula2>300</formula2>
    </dataValidation>
    <dataValidation type="whole" allowBlank="1" showInputMessage="1" showErrorMessage="1" sqref="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formula1>-1</formula1>
      <formula2>200</formula2>
    </dataValidation>
    <dataValidation type="whole" allowBlank="1" showInputMessage="1" showErrorMessage="1" sqref="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formula1>-1</formula1>
      <formula2>24</formula2>
    </dataValidation>
    <dataValidation type="whole" allowBlank="1" showInputMessage="1" showErrorMessage="1" sqref="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153 IY153 SU153 ACQ153 AMM153 AWI153 BGE153 BQA153 BZW153 CJS153 CTO153 DDK153 DNG153 DXC153 EGY153 EQU153 FAQ153 FKM153 FUI153 GEE153 GOA153 GXW153 HHS153 HRO153 IBK153 ILG153 IVC153 JEY153 JOU153 JYQ153 KIM153 KSI153 LCE153 LMA153 LVW153 MFS153 MPO153 MZK153 NJG153 NTC153 OCY153 OMU153 OWQ153 PGM153 PQI153 QAE153 QKA153 QTW153 RDS153 RNO153 RXK153 SHG153 SRC153 TAY153 TKU153 TUQ153 UEM153 UOI153 UYE153 VIA153 VRW153 WBS153 WLO153 WVK153 C65689 IY65689 SU65689 ACQ65689 AMM65689 AWI65689 BGE65689 BQA65689 BZW65689 CJS65689 CTO65689 DDK65689 DNG65689 DXC65689 EGY65689 EQU65689 FAQ65689 FKM65689 FUI65689 GEE65689 GOA65689 GXW65689 HHS65689 HRO65689 IBK65689 ILG65689 IVC65689 JEY65689 JOU65689 JYQ65689 KIM65689 KSI65689 LCE65689 LMA65689 LVW65689 MFS65689 MPO65689 MZK65689 NJG65689 NTC65689 OCY65689 OMU65689 OWQ65689 PGM65689 PQI65689 QAE65689 QKA65689 QTW65689 RDS65689 RNO65689 RXK65689 SHG65689 SRC65689 TAY65689 TKU65689 TUQ65689 UEM65689 UOI65689 UYE65689 VIA65689 VRW65689 WBS65689 WLO65689 WVK65689 C131225 IY131225 SU131225 ACQ131225 AMM131225 AWI131225 BGE131225 BQA131225 BZW131225 CJS131225 CTO131225 DDK131225 DNG131225 DXC131225 EGY131225 EQU131225 FAQ131225 FKM131225 FUI131225 GEE131225 GOA131225 GXW131225 HHS131225 HRO131225 IBK131225 ILG131225 IVC131225 JEY131225 JOU131225 JYQ131225 KIM131225 KSI131225 LCE131225 LMA131225 LVW131225 MFS131225 MPO131225 MZK131225 NJG131225 NTC131225 OCY131225 OMU131225 OWQ131225 PGM131225 PQI131225 QAE131225 QKA131225 QTW131225 RDS131225 RNO131225 RXK131225 SHG131225 SRC131225 TAY131225 TKU131225 TUQ131225 UEM131225 UOI131225 UYE131225 VIA131225 VRW131225 WBS131225 WLO131225 WVK131225 C196761 IY196761 SU196761 ACQ196761 AMM196761 AWI196761 BGE196761 BQA196761 BZW196761 CJS196761 CTO196761 DDK196761 DNG196761 DXC196761 EGY196761 EQU196761 FAQ196761 FKM196761 FUI196761 GEE196761 GOA196761 GXW196761 HHS196761 HRO196761 IBK196761 ILG196761 IVC196761 JEY196761 JOU196761 JYQ196761 KIM196761 KSI196761 LCE196761 LMA196761 LVW196761 MFS196761 MPO196761 MZK196761 NJG196761 NTC196761 OCY196761 OMU196761 OWQ196761 PGM196761 PQI196761 QAE196761 QKA196761 QTW196761 RDS196761 RNO196761 RXK196761 SHG196761 SRC196761 TAY196761 TKU196761 TUQ196761 UEM196761 UOI196761 UYE196761 VIA196761 VRW196761 WBS196761 WLO196761 WVK196761 C262297 IY262297 SU262297 ACQ262297 AMM262297 AWI262297 BGE262297 BQA262297 BZW262297 CJS262297 CTO262297 DDK262297 DNG262297 DXC262297 EGY262297 EQU262297 FAQ262297 FKM262297 FUI262297 GEE262297 GOA262297 GXW262297 HHS262297 HRO262297 IBK262297 ILG262297 IVC262297 JEY262297 JOU262297 JYQ262297 KIM262297 KSI262297 LCE262297 LMA262297 LVW262297 MFS262297 MPO262297 MZK262297 NJG262297 NTC262297 OCY262297 OMU262297 OWQ262297 PGM262297 PQI262297 QAE262297 QKA262297 QTW262297 RDS262297 RNO262297 RXK262297 SHG262297 SRC262297 TAY262297 TKU262297 TUQ262297 UEM262297 UOI262297 UYE262297 VIA262297 VRW262297 WBS262297 WLO262297 WVK262297 C327833 IY327833 SU327833 ACQ327833 AMM327833 AWI327833 BGE327833 BQA327833 BZW327833 CJS327833 CTO327833 DDK327833 DNG327833 DXC327833 EGY327833 EQU327833 FAQ327833 FKM327833 FUI327833 GEE327833 GOA327833 GXW327833 HHS327833 HRO327833 IBK327833 ILG327833 IVC327833 JEY327833 JOU327833 JYQ327833 KIM327833 KSI327833 LCE327833 LMA327833 LVW327833 MFS327833 MPO327833 MZK327833 NJG327833 NTC327833 OCY327833 OMU327833 OWQ327833 PGM327833 PQI327833 QAE327833 QKA327833 QTW327833 RDS327833 RNO327833 RXK327833 SHG327833 SRC327833 TAY327833 TKU327833 TUQ327833 UEM327833 UOI327833 UYE327833 VIA327833 VRW327833 WBS327833 WLO327833 WVK327833 C393369 IY393369 SU393369 ACQ393369 AMM393369 AWI393369 BGE393369 BQA393369 BZW393369 CJS393369 CTO393369 DDK393369 DNG393369 DXC393369 EGY393369 EQU393369 FAQ393369 FKM393369 FUI393369 GEE393369 GOA393369 GXW393369 HHS393369 HRO393369 IBK393369 ILG393369 IVC393369 JEY393369 JOU393369 JYQ393369 KIM393369 KSI393369 LCE393369 LMA393369 LVW393369 MFS393369 MPO393369 MZK393369 NJG393369 NTC393369 OCY393369 OMU393369 OWQ393369 PGM393369 PQI393369 QAE393369 QKA393369 QTW393369 RDS393369 RNO393369 RXK393369 SHG393369 SRC393369 TAY393369 TKU393369 TUQ393369 UEM393369 UOI393369 UYE393369 VIA393369 VRW393369 WBS393369 WLO393369 WVK393369 C458905 IY458905 SU458905 ACQ458905 AMM458905 AWI458905 BGE458905 BQA458905 BZW458905 CJS458905 CTO458905 DDK458905 DNG458905 DXC458905 EGY458905 EQU458905 FAQ458905 FKM458905 FUI458905 GEE458905 GOA458905 GXW458905 HHS458905 HRO458905 IBK458905 ILG458905 IVC458905 JEY458905 JOU458905 JYQ458905 KIM458905 KSI458905 LCE458905 LMA458905 LVW458905 MFS458905 MPO458905 MZK458905 NJG458905 NTC458905 OCY458905 OMU458905 OWQ458905 PGM458905 PQI458905 QAE458905 QKA458905 QTW458905 RDS458905 RNO458905 RXK458905 SHG458905 SRC458905 TAY458905 TKU458905 TUQ458905 UEM458905 UOI458905 UYE458905 VIA458905 VRW458905 WBS458905 WLO458905 WVK458905 C524441 IY524441 SU524441 ACQ524441 AMM524441 AWI524441 BGE524441 BQA524441 BZW524441 CJS524441 CTO524441 DDK524441 DNG524441 DXC524441 EGY524441 EQU524441 FAQ524441 FKM524441 FUI524441 GEE524441 GOA524441 GXW524441 HHS524441 HRO524441 IBK524441 ILG524441 IVC524441 JEY524441 JOU524441 JYQ524441 KIM524441 KSI524441 LCE524441 LMA524441 LVW524441 MFS524441 MPO524441 MZK524441 NJG524441 NTC524441 OCY524441 OMU524441 OWQ524441 PGM524441 PQI524441 QAE524441 QKA524441 QTW524441 RDS524441 RNO524441 RXK524441 SHG524441 SRC524441 TAY524441 TKU524441 TUQ524441 UEM524441 UOI524441 UYE524441 VIA524441 VRW524441 WBS524441 WLO524441 WVK524441 C589977 IY589977 SU589977 ACQ589977 AMM589977 AWI589977 BGE589977 BQA589977 BZW589977 CJS589977 CTO589977 DDK589977 DNG589977 DXC589977 EGY589977 EQU589977 FAQ589977 FKM589977 FUI589977 GEE589977 GOA589977 GXW589977 HHS589977 HRO589977 IBK589977 ILG589977 IVC589977 JEY589977 JOU589977 JYQ589977 KIM589977 KSI589977 LCE589977 LMA589977 LVW589977 MFS589977 MPO589977 MZK589977 NJG589977 NTC589977 OCY589977 OMU589977 OWQ589977 PGM589977 PQI589977 QAE589977 QKA589977 QTW589977 RDS589977 RNO589977 RXK589977 SHG589977 SRC589977 TAY589977 TKU589977 TUQ589977 UEM589977 UOI589977 UYE589977 VIA589977 VRW589977 WBS589977 WLO589977 WVK589977 C655513 IY655513 SU655513 ACQ655513 AMM655513 AWI655513 BGE655513 BQA655513 BZW655513 CJS655513 CTO655513 DDK655513 DNG655513 DXC655513 EGY655513 EQU655513 FAQ655513 FKM655513 FUI655513 GEE655513 GOA655513 GXW655513 HHS655513 HRO655513 IBK655513 ILG655513 IVC655513 JEY655513 JOU655513 JYQ655513 KIM655513 KSI655513 LCE655513 LMA655513 LVW655513 MFS655513 MPO655513 MZK655513 NJG655513 NTC655513 OCY655513 OMU655513 OWQ655513 PGM655513 PQI655513 QAE655513 QKA655513 QTW655513 RDS655513 RNO655513 RXK655513 SHG655513 SRC655513 TAY655513 TKU655513 TUQ655513 UEM655513 UOI655513 UYE655513 VIA655513 VRW655513 WBS655513 WLO655513 WVK655513 C721049 IY721049 SU721049 ACQ721049 AMM721049 AWI721049 BGE721049 BQA721049 BZW721049 CJS721049 CTO721049 DDK721049 DNG721049 DXC721049 EGY721049 EQU721049 FAQ721049 FKM721049 FUI721049 GEE721049 GOA721049 GXW721049 HHS721049 HRO721049 IBK721049 ILG721049 IVC721049 JEY721049 JOU721049 JYQ721049 KIM721049 KSI721049 LCE721049 LMA721049 LVW721049 MFS721049 MPO721049 MZK721049 NJG721049 NTC721049 OCY721049 OMU721049 OWQ721049 PGM721049 PQI721049 QAE721049 QKA721049 QTW721049 RDS721049 RNO721049 RXK721049 SHG721049 SRC721049 TAY721049 TKU721049 TUQ721049 UEM721049 UOI721049 UYE721049 VIA721049 VRW721049 WBS721049 WLO721049 WVK721049 C786585 IY786585 SU786585 ACQ786585 AMM786585 AWI786585 BGE786585 BQA786585 BZW786585 CJS786585 CTO786585 DDK786585 DNG786585 DXC786585 EGY786585 EQU786585 FAQ786585 FKM786585 FUI786585 GEE786585 GOA786585 GXW786585 HHS786585 HRO786585 IBK786585 ILG786585 IVC786585 JEY786585 JOU786585 JYQ786585 KIM786585 KSI786585 LCE786585 LMA786585 LVW786585 MFS786585 MPO786585 MZK786585 NJG786585 NTC786585 OCY786585 OMU786585 OWQ786585 PGM786585 PQI786585 QAE786585 QKA786585 QTW786585 RDS786585 RNO786585 RXK786585 SHG786585 SRC786585 TAY786585 TKU786585 TUQ786585 UEM786585 UOI786585 UYE786585 VIA786585 VRW786585 WBS786585 WLO786585 WVK786585 C852121 IY852121 SU852121 ACQ852121 AMM852121 AWI852121 BGE852121 BQA852121 BZW852121 CJS852121 CTO852121 DDK852121 DNG852121 DXC852121 EGY852121 EQU852121 FAQ852121 FKM852121 FUI852121 GEE852121 GOA852121 GXW852121 HHS852121 HRO852121 IBK852121 ILG852121 IVC852121 JEY852121 JOU852121 JYQ852121 KIM852121 KSI852121 LCE852121 LMA852121 LVW852121 MFS852121 MPO852121 MZK852121 NJG852121 NTC852121 OCY852121 OMU852121 OWQ852121 PGM852121 PQI852121 QAE852121 QKA852121 QTW852121 RDS852121 RNO852121 RXK852121 SHG852121 SRC852121 TAY852121 TKU852121 TUQ852121 UEM852121 UOI852121 UYE852121 VIA852121 VRW852121 WBS852121 WLO852121 WVK852121 C917657 IY917657 SU917657 ACQ917657 AMM917657 AWI917657 BGE917657 BQA917657 BZW917657 CJS917657 CTO917657 DDK917657 DNG917657 DXC917657 EGY917657 EQU917657 FAQ917657 FKM917657 FUI917657 GEE917657 GOA917657 GXW917657 HHS917657 HRO917657 IBK917657 ILG917657 IVC917657 JEY917657 JOU917657 JYQ917657 KIM917657 KSI917657 LCE917657 LMA917657 LVW917657 MFS917657 MPO917657 MZK917657 NJG917657 NTC917657 OCY917657 OMU917657 OWQ917657 PGM917657 PQI917657 QAE917657 QKA917657 QTW917657 RDS917657 RNO917657 RXK917657 SHG917657 SRC917657 TAY917657 TKU917657 TUQ917657 UEM917657 UOI917657 UYE917657 VIA917657 VRW917657 WBS917657 WLO917657 WVK917657 C983193 IY983193 SU983193 ACQ983193 AMM983193 AWI983193 BGE983193 BQA983193 BZW983193 CJS983193 CTO983193 DDK983193 DNG983193 DXC983193 EGY983193 EQU983193 FAQ983193 FKM983193 FUI983193 GEE983193 GOA983193 GXW983193 HHS983193 HRO983193 IBK983193 ILG983193 IVC983193 JEY983193 JOU983193 JYQ983193 KIM983193 KSI983193 LCE983193 LMA983193 LVW983193 MFS983193 MPO983193 MZK983193 NJG983193 NTC983193 OCY983193 OMU983193 OWQ983193 PGM983193 PQI983193 QAE983193 QKA983193 QTW983193 RDS983193 RNO983193 RXK983193 SHG983193 SRC983193 TAY983193 TKU983193 TUQ983193 UEM983193 UOI983193 UYE983193 VIA983193 VRW983193 WBS983193 WLO983193 WVK983193">
      <formula1>-1</formula1>
      <formula2>80</formula2>
    </dataValidation>
    <dataValidation type="decimal" allowBlank="1" showInputMessage="1" showErrorMessage="1"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ormula1>-1</formula1>
      <formula2>100</formula2>
    </dataValidation>
    <dataValidation type="list" allowBlank="1" showInputMessage="1" showErrorMessage="1"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"Ja,Nej,Uvis"</formula1>
    </dataValidation>
    <dataValidation type="date"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formula1>41282</formula1>
      <formula2>41363</formula2>
    </dataValidation>
    <dataValidation type="list" showInputMessage="1" showErrorMessage="1"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formula1>"Ja,Måske,Nej"</formula1>
    </dataValidation>
    <dataValidation type="whole" allowBlank="1" showInputMessage="1" showErrorMessage="1"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formula1>10000000</formula1>
      <formula2>99999999</formula2>
    </dataValidation>
    <dataValidation type="list" showInputMessage="1" showErrorMessage="1" promptTitle="Vælg gadenavn fra liste" prompt="Tryk på pileknappen lige til højre"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"Berggreensgade,H.C. Lumbyes Gade,Heisesgade,Hornemansgade,Kildevældsgade,Kuhlausgade,Landskronagade,Niels W. Gades Gade, Weysesgade"</formula1>
    </dataValidation>
    <dataValidation type="whole"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1</formula1>
      <formula2>70</formula2>
    </dataValidation>
    <dataValidation type="whole" allowBlank="1" showInputMessage="1" showErrorMessage="1" sqref="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formula1>-1</formula1>
      <formula2>30</formula2>
    </dataValidation>
    <dataValidation type="list" allowBlank="1" showInputMessage="1" showErrorMessage="1" sqref="C74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WVK983114 C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C65672 IY65672 SU65672 ACQ65672 AMM65672 AWI65672 BGE65672 BQA65672 BZW65672 CJS65672 CTO65672 DDK65672 DNG65672 DXC65672 EGY65672 EQU65672 FAQ65672 FKM65672 FUI65672 GEE65672 GOA65672 GXW65672 HHS65672 HRO65672 IBK65672 ILG65672 IVC65672 JEY65672 JOU65672 JYQ65672 KIM65672 KSI65672 LCE65672 LMA65672 LVW65672 MFS65672 MPO65672 MZK65672 NJG65672 NTC65672 OCY65672 OMU65672 OWQ65672 PGM65672 PQI65672 QAE65672 QKA65672 QTW65672 RDS65672 RNO65672 RXK65672 SHG65672 SRC65672 TAY65672 TKU65672 TUQ65672 UEM65672 UOI65672 UYE65672 VIA65672 VRW65672 WBS65672 WLO65672 WVK65672 C131208 IY131208 SU131208 ACQ131208 AMM131208 AWI131208 BGE131208 BQA131208 BZW131208 CJS131208 CTO131208 DDK131208 DNG131208 DXC131208 EGY131208 EQU131208 FAQ131208 FKM131208 FUI131208 GEE131208 GOA131208 GXW131208 HHS131208 HRO131208 IBK131208 ILG131208 IVC131208 JEY131208 JOU131208 JYQ131208 KIM131208 KSI131208 LCE131208 LMA131208 LVW131208 MFS131208 MPO131208 MZK131208 NJG131208 NTC131208 OCY131208 OMU131208 OWQ131208 PGM131208 PQI131208 QAE131208 QKA131208 QTW131208 RDS131208 RNO131208 RXK131208 SHG131208 SRC131208 TAY131208 TKU131208 TUQ131208 UEM131208 UOI131208 UYE131208 VIA131208 VRW131208 WBS131208 WLO131208 WVK131208 C196744 IY196744 SU196744 ACQ196744 AMM196744 AWI196744 BGE196744 BQA196744 BZW196744 CJS196744 CTO196744 DDK196744 DNG196744 DXC196744 EGY196744 EQU196744 FAQ196744 FKM196744 FUI196744 GEE196744 GOA196744 GXW196744 HHS196744 HRO196744 IBK196744 ILG196744 IVC196744 JEY196744 JOU196744 JYQ196744 KIM196744 KSI196744 LCE196744 LMA196744 LVW196744 MFS196744 MPO196744 MZK196744 NJG196744 NTC196744 OCY196744 OMU196744 OWQ196744 PGM196744 PQI196744 QAE196744 QKA196744 QTW196744 RDS196744 RNO196744 RXK196744 SHG196744 SRC196744 TAY196744 TKU196744 TUQ196744 UEM196744 UOI196744 UYE196744 VIA196744 VRW196744 WBS196744 WLO196744 WVK196744 C262280 IY262280 SU262280 ACQ262280 AMM262280 AWI262280 BGE262280 BQA262280 BZW262280 CJS262280 CTO262280 DDK262280 DNG262280 DXC262280 EGY262280 EQU262280 FAQ262280 FKM262280 FUI262280 GEE262280 GOA262280 GXW262280 HHS262280 HRO262280 IBK262280 ILG262280 IVC262280 JEY262280 JOU262280 JYQ262280 KIM262280 KSI262280 LCE262280 LMA262280 LVW262280 MFS262280 MPO262280 MZK262280 NJG262280 NTC262280 OCY262280 OMU262280 OWQ262280 PGM262280 PQI262280 QAE262280 QKA262280 QTW262280 RDS262280 RNO262280 RXK262280 SHG262280 SRC262280 TAY262280 TKU262280 TUQ262280 UEM262280 UOI262280 UYE262280 VIA262280 VRW262280 WBS262280 WLO262280 WVK262280 C327816 IY327816 SU327816 ACQ327816 AMM327816 AWI327816 BGE327816 BQA327816 BZW327816 CJS327816 CTO327816 DDK327816 DNG327816 DXC327816 EGY327816 EQU327816 FAQ327816 FKM327816 FUI327816 GEE327816 GOA327816 GXW327816 HHS327816 HRO327816 IBK327816 ILG327816 IVC327816 JEY327816 JOU327816 JYQ327816 KIM327816 KSI327816 LCE327816 LMA327816 LVW327816 MFS327816 MPO327816 MZK327816 NJG327816 NTC327816 OCY327816 OMU327816 OWQ327816 PGM327816 PQI327816 QAE327816 QKA327816 QTW327816 RDS327816 RNO327816 RXK327816 SHG327816 SRC327816 TAY327816 TKU327816 TUQ327816 UEM327816 UOI327816 UYE327816 VIA327816 VRW327816 WBS327816 WLO327816 WVK327816 C393352 IY393352 SU393352 ACQ393352 AMM393352 AWI393352 BGE393352 BQA393352 BZW393352 CJS393352 CTO393352 DDK393352 DNG393352 DXC393352 EGY393352 EQU393352 FAQ393352 FKM393352 FUI393352 GEE393352 GOA393352 GXW393352 HHS393352 HRO393352 IBK393352 ILG393352 IVC393352 JEY393352 JOU393352 JYQ393352 KIM393352 KSI393352 LCE393352 LMA393352 LVW393352 MFS393352 MPO393352 MZK393352 NJG393352 NTC393352 OCY393352 OMU393352 OWQ393352 PGM393352 PQI393352 QAE393352 QKA393352 QTW393352 RDS393352 RNO393352 RXK393352 SHG393352 SRC393352 TAY393352 TKU393352 TUQ393352 UEM393352 UOI393352 UYE393352 VIA393352 VRW393352 WBS393352 WLO393352 WVK393352 C458888 IY458888 SU458888 ACQ458888 AMM458888 AWI458888 BGE458888 BQA458888 BZW458888 CJS458888 CTO458888 DDK458888 DNG458888 DXC458888 EGY458888 EQU458888 FAQ458888 FKM458888 FUI458888 GEE458888 GOA458888 GXW458888 HHS458888 HRO458888 IBK458888 ILG458888 IVC458888 JEY458888 JOU458888 JYQ458888 KIM458888 KSI458888 LCE458888 LMA458888 LVW458888 MFS458888 MPO458888 MZK458888 NJG458888 NTC458888 OCY458888 OMU458888 OWQ458888 PGM458888 PQI458888 QAE458888 QKA458888 QTW458888 RDS458888 RNO458888 RXK458888 SHG458888 SRC458888 TAY458888 TKU458888 TUQ458888 UEM458888 UOI458888 UYE458888 VIA458888 VRW458888 WBS458888 WLO458888 WVK458888 C524424 IY524424 SU524424 ACQ524424 AMM524424 AWI524424 BGE524424 BQA524424 BZW524424 CJS524424 CTO524424 DDK524424 DNG524424 DXC524424 EGY524424 EQU524424 FAQ524424 FKM524424 FUI524424 GEE524424 GOA524424 GXW524424 HHS524424 HRO524424 IBK524424 ILG524424 IVC524424 JEY524424 JOU524424 JYQ524424 KIM524424 KSI524424 LCE524424 LMA524424 LVW524424 MFS524424 MPO524424 MZK524424 NJG524424 NTC524424 OCY524424 OMU524424 OWQ524424 PGM524424 PQI524424 QAE524424 QKA524424 QTW524424 RDS524424 RNO524424 RXK524424 SHG524424 SRC524424 TAY524424 TKU524424 TUQ524424 UEM524424 UOI524424 UYE524424 VIA524424 VRW524424 WBS524424 WLO524424 WVK524424 C589960 IY589960 SU589960 ACQ589960 AMM589960 AWI589960 BGE589960 BQA589960 BZW589960 CJS589960 CTO589960 DDK589960 DNG589960 DXC589960 EGY589960 EQU589960 FAQ589960 FKM589960 FUI589960 GEE589960 GOA589960 GXW589960 HHS589960 HRO589960 IBK589960 ILG589960 IVC589960 JEY589960 JOU589960 JYQ589960 KIM589960 KSI589960 LCE589960 LMA589960 LVW589960 MFS589960 MPO589960 MZK589960 NJG589960 NTC589960 OCY589960 OMU589960 OWQ589960 PGM589960 PQI589960 QAE589960 QKA589960 QTW589960 RDS589960 RNO589960 RXK589960 SHG589960 SRC589960 TAY589960 TKU589960 TUQ589960 UEM589960 UOI589960 UYE589960 VIA589960 VRW589960 WBS589960 WLO589960 WVK589960 C655496 IY655496 SU655496 ACQ655496 AMM655496 AWI655496 BGE655496 BQA655496 BZW655496 CJS655496 CTO655496 DDK655496 DNG655496 DXC655496 EGY655496 EQU655496 FAQ655496 FKM655496 FUI655496 GEE655496 GOA655496 GXW655496 HHS655496 HRO655496 IBK655496 ILG655496 IVC655496 JEY655496 JOU655496 JYQ655496 KIM655496 KSI655496 LCE655496 LMA655496 LVW655496 MFS655496 MPO655496 MZK655496 NJG655496 NTC655496 OCY655496 OMU655496 OWQ655496 PGM655496 PQI655496 QAE655496 QKA655496 QTW655496 RDS655496 RNO655496 RXK655496 SHG655496 SRC655496 TAY655496 TKU655496 TUQ655496 UEM655496 UOI655496 UYE655496 VIA655496 VRW655496 WBS655496 WLO655496 WVK655496 C721032 IY721032 SU721032 ACQ721032 AMM721032 AWI721032 BGE721032 BQA721032 BZW721032 CJS721032 CTO721032 DDK721032 DNG721032 DXC721032 EGY721032 EQU721032 FAQ721032 FKM721032 FUI721032 GEE721032 GOA721032 GXW721032 HHS721032 HRO721032 IBK721032 ILG721032 IVC721032 JEY721032 JOU721032 JYQ721032 KIM721032 KSI721032 LCE721032 LMA721032 LVW721032 MFS721032 MPO721032 MZK721032 NJG721032 NTC721032 OCY721032 OMU721032 OWQ721032 PGM721032 PQI721032 QAE721032 QKA721032 QTW721032 RDS721032 RNO721032 RXK721032 SHG721032 SRC721032 TAY721032 TKU721032 TUQ721032 UEM721032 UOI721032 UYE721032 VIA721032 VRW721032 WBS721032 WLO721032 WVK721032 C786568 IY786568 SU786568 ACQ786568 AMM786568 AWI786568 BGE786568 BQA786568 BZW786568 CJS786568 CTO786568 DDK786568 DNG786568 DXC786568 EGY786568 EQU786568 FAQ786568 FKM786568 FUI786568 GEE786568 GOA786568 GXW786568 HHS786568 HRO786568 IBK786568 ILG786568 IVC786568 JEY786568 JOU786568 JYQ786568 KIM786568 KSI786568 LCE786568 LMA786568 LVW786568 MFS786568 MPO786568 MZK786568 NJG786568 NTC786568 OCY786568 OMU786568 OWQ786568 PGM786568 PQI786568 QAE786568 QKA786568 QTW786568 RDS786568 RNO786568 RXK786568 SHG786568 SRC786568 TAY786568 TKU786568 TUQ786568 UEM786568 UOI786568 UYE786568 VIA786568 VRW786568 WBS786568 WLO786568 WVK786568 C852104 IY852104 SU852104 ACQ852104 AMM852104 AWI852104 BGE852104 BQA852104 BZW852104 CJS852104 CTO852104 DDK852104 DNG852104 DXC852104 EGY852104 EQU852104 FAQ852104 FKM852104 FUI852104 GEE852104 GOA852104 GXW852104 HHS852104 HRO852104 IBK852104 ILG852104 IVC852104 JEY852104 JOU852104 JYQ852104 KIM852104 KSI852104 LCE852104 LMA852104 LVW852104 MFS852104 MPO852104 MZK852104 NJG852104 NTC852104 OCY852104 OMU852104 OWQ852104 PGM852104 PQI852104 QAE852104 QKA852104 QTW852104 RDS852104 RNO852104 RXK852104 SHG852104 SRC852104 TAY852104 TKU852104 TUQ852104 UEM852104 UOI852104 UYE852104 VIA852104 VRW852104 WBS852104 WLO852104 WVK852104 C917640 IY917640 SU917640 ACQ917640 AMM917640 AWI917640 BGE917640 BQA917640 BZW917640 CJS917640 CTO917640 DDK917640 DNG917640 DXC917640 EGY917640 EQU917640 FAQ917640 FKM917640 FUI917640 GEE917640 GOA917640 GXW917640 HHS917640 HRO917640 IBK917640 ILG917640 IVC917640 JEY917640 JOU917640 JYQ917640 KIM917640 KSI917640 LCE917640 LMA917640 LVW917640 MFS917640 MPO917640 MZK917640 NJG917640 NTC917640 OCY917640 OMU917640 OWQ917640 PGM917640 PQI917640 QAE917640 QKA917640 QTW917640 RDS917640 RNO917640 RXK917640 SHG917640 SRC917640 TAY917640 TKU917640 TUQ917640 UEM917640 UOI917640 UYE917640 VIA917640 VRW917640 WBS917640 WLO917640 WVK917640 C983176 IY983176 SU983176 ACQ983176 AMM983176 AWI983176 BGE983176 BQA983176 BZW983176 CJS983176 CTO983176 DDK983176 DNG983176 DXC983176 EGY983176 EQU983176 FAQ983176 FKM983176 FUI983176 GEE983176 GOA983176 GXW983176 HHS983176 HRO983176 IBK983176 ILG983176 IVC983176 JEY983176 JOU983176 JYQ983176 KIM983176 KSI983176 LCE983176 LMA983176 LVW983176 MFS983176 MPO983176 MZK983176 NJG983176 NTC983176 OCY983176 OMU983176 OWQ983176 PGM983176 PQI983176 QAE983176 QKA983176 QTW983176 RDS983176 RNO983176 RXK983176 SHG983176 SRC983176 TAY983176 TKU983176 TUQ983176 UEM983176 UOI983176 UYE983176 VIA983176 VRW983176 WBS983176 WLO983176 WVK983176 C112 IY112 SU112 ACQ112 AMM112 AWI112 BGE112 BQA112 BZW112 CJS112 CTO112 DDK112 DNG112 DXC112 EGY112 EQU112 FAQ112 FKM112 FUI112 GEE112 GOA112 GXW112 HHS112 HRO112 IBK112 ILG112 IVC112 JEY112 JOU112 JYQ112 KIM112 KSI112 LCE112 LMA112 LVW112 MFS112 MPO112 MZK112 NJG112 NTC112 OCY112 OMU112 OWQ112 PGM112 PQI112 QAE112 QKA112 QTW112 RDS112 RNO112 RXK112 SHG112 SRC112 TAY112 TKU112 TUQ112 UEM112 UOI112 UYE112 VIA112 VRW112 WBS112 WLO112 WVK112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formula1>"Altid,Ofte,Sjældent,Aldrig,Uvis"</formula1>
    </dataValidation>
  </dataValidations>
  <hyperlinks>
    <hyperlink ref="E17" r:id="rId1" display="mig@gmail.com"/>
    <hyperlink ref="F29" r:id="rId2" display="http://www.strandvejskvarteret.dk/fileadmin/uploads/energigruppen/documents/Fjernvarme-anlaeg-sprogbrug.pdf"/>
    <hyperlink ref="F32" r:id="rId3" display="http://www.strandvejskvarteret.dk/fileadmin/uploads/energigruppen/documents/Fjernvarme-anlaeg-sprogbrug.pdf"/>
    <hyperlink ref="F33" r:id="rId4" display="http://www.strandvejskvarteret.dk/fileadmin/uploads/energigruppen/documents/Fjernvarme-anlaeg-sprogbrug.pdf"/>
    <hyperlink ref="F39" r:id="rId5" display="http://www.strandvejskvarteret.dk/fileadmin/uploads/energigruppen/documents/Fjernvarme-anlaeg-sprogbrug.pdf"/>
    <hyperlink ref="F85" location="Vinduestyper!A1" display="Uddybning i fanen:&quot;Vinduestyper&quot;"/>
    <hyperlink ref="F40" r:id="rId6" display="http://www.strandvejskvarteret.dk/fileadmin/uploads/energigruppen/documents/Fjernvarme-anlaeg-sprogbrug.pdf"/>
    <hyperlink ref="F22" location="'Data fra web'!A1" display="Hent data fra 2011-årsopgørelsen. Præcis skæringsdato er ikke afgørende. Men tilnærm til 365 dage. Husk vi spørger om kWh, ikke om kroner :-) Hvis du er nød til at finde data på leverandørens website, så følg dette link til vejledning i fanen &quot;Data fra we"/>
    <hyperlink ref="F23" location="'Data fra web'!A1" display="Ditto"/>
    <hyperlink ref="B9:F9" location="'LÆS FØRST'!A1" display="LÆS FØLGENDE, FØREND DU UDFYLDER SKEMAET: Se excel-filens fane &quot;LÆS FØRST&quot;, og evt også de andre faner"/>
  </hyperlinks>
  <pageMargins left="0.39370078740157483" right="0.39370078740157483" top="0.70866141732283472" bottom="0.59055118110236227" header="0" footer="0.31496062992125984"/>
  <pageSetup paperSize="9" orientation="landscape" r:id="rId7"/>
  <headerFooter alignWithMargins="0">
    <oddFooter>&amp;LStrandvejskvarteret, Energispørgeskema&amp;CFil: &lt;&lt;&amp;F&gt;&gt;&amp;RSide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"Ja,Delvis,Nej,Uvis"</xm:f>
          </x14:formula1>
          <xm: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 C65609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C131145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C196681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C262217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C327753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C393289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C458825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C524361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C589897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C655433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C720969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C786505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C852041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C917577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C983113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C109:C111 IY109:IY111 SU109:SU111 ACQ109:ACQ111 AMM109:AMM111 AWI109:AWI111 BGE109:BGE111 BQA109:BQA111 BZW109:BZW111 CJS109:CJS111 CTO109:CTO111 DDK109:DDK111 DNG109:DNG111 DXC109:DXC111 EGY109:EGY111 EQU109:EQU111 FAQ109:FAQ111 FKM109:FKM111 FUI109:FUI111 GEE109:GEE111 GOA109:GOA111 GXW109:GXW111 HHS109:HHS111 HRO109:HRO111 IBK109:IBK111 ILG109:ILG111 IVC109:IVC111 JEY109:JEY111 JOU109:JOU111 JYQ109:JYQ111 KIM109:KIM111 KSI109:KSI111 LCE109:LCE111 LMA109:LMA111 LVW109:LVW111 MFS109:MFS111 MPO109:MPO111 MZK109:MZK111 NJG109:NJG111 NTC109:NTC111 OCY109:OCY111 OMU109:OMU111 OWQ109:OWQ111 PGM109:PGM111 PQI109:PQI111 QAE109:QAE111 QKA109:QKA111 QTW109:QTW111 RDS109:RDS111 RNO109:RNO111 RXK109:RXK111 SHG109:SHG111 SRC109:SRC111 TAY109:TAY111 TKU109:TKU111 TUQ109:TUQ111 UEM109:UEM111 UOI109:UOI111 UYE109:UYE111 VIA109:VIA111 VRW109:VRW111 WBS109:WBS111 WLO109:WLO111 WVK109:WVK111 C65645:C65647 IY65645:IY65647 SU65645:SU65647 ACQ65645:ACQ65647 AMM65645:AMM65647 AWI65645:AWI65647 BGE65645:BGE65647 BQA65645:BQA65647 BZW65645:BZW65647 CJS65645:CJS65647 CTO65645:CTO65647 DDK65645:DDK65647 DNG65645:DNG65647 DXC65645:DXC65647 EGY65645:EGY65647 EQU65645:EQU65647 FAQ65645:FAQ65647 FKM65645:FKM65647 FUI65645:FUI65647 GEE65645:GEE65647 GOA65645:GOA65647 GXW65645:GXW65647 HHS65645:HHS65647 HRO65645:HRO65647 IBK65645:IBK65647 ILG65645:ILG65647 IVC65645:IVC65647 JEY65645:JEY65647 JOU65645:JOU65647 JYQ65645:JYQ65647 KIM65645:KIM65647 KSI65645:KSI65647 LCE65645:LCE65647 LMA65645:LMA65647 LVW65645:LVW65647 MFS65645:MFS65647 MPO65645:MPO65647 MZK65645:MZK65647 NJG65645:NJG65647 NTC65645:NTC65647 OCY65645:OCY65647 OMU65645:OMU65647 OWQ65645:OWQ65647 PGM65645:PGM65647 PQI65645:PQI65647 QAE65645:QAE65647 QKA65645:QKA65647 QTW65645:QTW65647 RDS65645:RDS65647 RNO65645:RNO65647 RXK65645:RXK65647 SHG65645:SHG65647 SRC65645:SRC65647 TAY65645:TAY65647 TKU65645:TKU65647 TUQ65645:TUQ65647 UEM65645:UEM65647 UOI65645:UOI65647 UYE65645:UYE65647 VIA65645:VIA65647 VRW65645:VRW65647 WBS65645:WBS65647 WLO65645:WLO65647 WVK65645:WVK65647 C131181:C131183 IY131181:IY131183 SU131181:SU131183 ACQ131181:ACQ131183 AMM131181:AMM131183 AWI131181:AWI131183 BGE131181:BGE131183 BQA131181:BQA131183 BZW131181:BZW131183 CJS131181:CJS131183 CTO131181:CTO131183 DDK131181:DDK131183 DNG131181:DNG131183 DXC131181:DXC131183 EGY131181:EGY131183 EQU131181:EQU131183 FAQ131181:FAQ131183 FKM131181:FKM131183 FUI131181:FUI131183 GEE131181:GEE131183 GOA131181:GOA131183 GXW131181:GXW131183 HHS131181:HHS131183 HRO131181:HRO131183 IBK131181:IBK131183 ILG131181:ILG131183 IVC131181:IVC131183 JEY131181:JEY131183 JOU131181:JOU131183 JYQ131181:JYQ131183 KIM131181:KIM131183 KSI131181:KSI131183 LCE131181:LCE131183 LMA131181:LMA131183 LVW131181:LVW131183 MFS131181:MFS131183 MPO131181:MPO131183 MZK131181:MZK131183 NJG131181:NJG131183 NTC131181:NTC131183 OCY131181:OCY131183 OMU131181:OMU131183 OWQ131181:OWQ131183 PGM131181:PGM131183 PQI131181:PQI131183 QAE131181:QAE131183 QKA131181:QKA131183 QTW131181:QTW131183 RDS131181:RDS131183 RNO131181:RNO131183 RXK131181:RXK131183 SHG131181:SHG131183 SRC131181:SRC131183 TAY131181:TAY131183 TKU131181:TKU131183 TUQ131181:TUQ131183 UEM131181:UEM131183 UOI131181:UOI131183 UYE131181:UYE131183 VIA131181:VIA131183 VRW131181:VRW131183 WBS131181:WBS131183 WLO131181:WLO131183 WVK131181:WVK131183 C196717:C196719 IY196717:IY196719 SU196717:SU196719 ACQ196717:ACQ196719 AMM196717:AMM196719 AWI196717:AWI196719 BGE196717:BGE196719 BQA196717:BQA196719 BZW196717:BZW196719 CJS196717:CJS196719 CTO196717:CTO196719 DDK196717:DDK196719 DNG196717:DNG196719 DXC196717:DXC196719 EGY196717:EGY196719 EQU196717:EQU196719 FAQ196717:FAQ196719 FKM196717:FKM196719 FUI196717:FUI196719 GEE196717:GEE196719 GOA196717:GOA196719 GXW196717:GXW196719 HHS196717:HHS196719 HRO196717:HRO196719 IBK196717:IBK196719 ILG196717:ILG196719 IVC196717:IVC196719 JEY196717:JEY196719 JOU196717:JOU196719 JYQ196717:JYQ196719 KIM196717:KIM196719 KSI196717:KSI196719 LCE196717:LCE196719 LMA196717:LMA196719 LVW196717:LVW196719 MFS196717:MFS196719 MPO196717:MPO196719 MZK196717:MZK196719 NJG196717:NJG196719 NTC196717:NTC196719 OCY196717:OCY196719 OMU196717:OMU196719 OWQ196717:OWQ196719 PGM196717:PGM196719 PQI196717:PQI196719 QAE196717:QAE196719 QKA196717:QKA196719 QTW196717:QTW196719 RDS196717:RDS196719 RNO196717:RNO196719 RXK196717:RXK196719 SHG196717:SHG196719 SRC196717:SRC196719 TAY196717:TAY196719 TKU196717:TKU196719 TUQ196717:TUQ196719 UEM196717:UEM196719 UOI196717:UOI196719 UYE196717:UYE196719 VIA196717:VIA196719 VRW196717:VRW196719 WBS196717:WBS196719 WLO196717:WLO196719 WVK196717:WVK196719 C262253:C262255 IY262253:IY262255 SU262253:SU262255 ACQ262253:ACQ262255 AMM262253:AMM262255 AWI262253:AWI262255 BGE262253:BGE262255 BQA262253:BQA262255 BZW262253:BZW262255 CJS262253:CJS262255 CTO262253:CTO262255 DDK262253:DDK262255 DNG262253:DNG262255 DXC262253:DXC262255 EGY262253:EGY262255 EQU262253:EQU262255 FAQ262253:FAQ262255 FKM262253:FKM262255 FUI262253:FUI262255 GEE262253:GEE262255 GOA262253:GOA262255 GXW262253:GXW262255 HHS262253:HHS262255 HRO262253:HRO262255 IBK262253:IBK262255 ILG262253:ILG262255 IVC262253:IVC262255 JEY262253:JEY262255 JOU262253:JOU262255 JYQ262253:JYQ262255 KIM262253:KIM262255 KSI262253:KSI262255 LCE262253:LCE262255 LMA262253:LMA262255 LVW262253:LVW262255 MFS262253:MFS262255 MPO262253:MPO262255 MZK262253:MZK262255 NJG262253:NJG262255 NTC262253:NTC262255 OCY262253:OCY262255 OMU262253:OMU262255 OWQ262253:OWQ262255 PGM262253:PGM262255 PQI262253:PQI262255 QAE262253:QAE262255 QKA262253:QKA262255 QTW262253:QTW262255 RDS262253:RDS262255 RNO262253:RNO262255 RXK262253:RXK262255 SHG262253:SHG262255 SRC262253:SRC262255 TAY262253:TAY262255 TKU262253:TKU262255 TUQ262253:TUQ262255 UEM262253:UEM262255 UOI262253:UOI262255 UYE262253:UYE262255 VIA262253:VIA262255 VRW262253:VRW262255 WBS262253:WBS262255 WLO262253:WLO262255 WVK262253:WVK262255 C327789:C327791 IY327789:IY327791 SU327789:SU327791 ACQ327789:ACQ327791 AMM327789:AMM327791 AWI327789:AWI327791 BGE327789:BGE327791 BQA327789:BQA327791 BZW327789:BZW327791 CJS327789:CJS327791 CTO327789:CTO327791 DDK327789:DDK327791 DNG327789:DNG327791 DXC327789:DXC327791 EGY327789:EGY327791 EQU327789:EQU327791 FAQ327789:FAQ327791 FKM327789:FKM327791 FUI327789:FUI327791 GEE327789:GEE327791 GOA327789:GOA327791 GXW327789:GXW327791 HHS327789:HHS327791 HRO327789:HRO327791 IBK327789:IBK327791 ILG327789:ILG327791 IVC327789:IVC327791 JEY327789:JEY327791 JOU327789:JOU327791 JYQ327789:JYQ327791 KIM327789:KIM327791 KSI327789:KSI327791 LCE327789:LCE327791 LMA327789:LMA327791 LVW327789:LVW327791 MFS327789:MFS327791 MPO327789:MPO327791 MZK327789:MZK327791 NJG327789:NJG327791 NTC327789:NTC327791 OCY327789:OCY327791 OMU327789:OMU327791 OWQ327789:OWQ327791 PGM327789:PGM327791 PQI327789:PQI327791 QAE327789:QAE327791 QKA327789:QKA327791 QTW327789:QTW327791 RDS327789:RDS327791 RNO327789:RNO327791 RXK327789:RXK327791 SHG327789:SHG327791 SRC327789:SRC327791 TAY327789:TAY327791 TKU327789:TKU327791 TUQ327789:TUQ327791 UEM327789:UEM327791 UOI327789:UOI327791 UYE327789:UYE327791 VIA327789:VIA327791 VRW327789:VRW327791 WBS327789:WBS327791 WLO327789:WLO327791 WVK327789:WVK327791 C393325:C393327 IY393325:IY393327 SU393325:SU393327 ACQ393325:ACQ393327 AMM393325:AMM393327 AWI393325:AWI393327 BGE393325:BGE393327 BQA393325:BQA393327 BZW393325:BZW393327 CJS393325:CJS393327 CTO393325:CTO393327 DDK393325:DDK393327 DNG393325:DNG393327 DXC393325:DXC393327 EGY393325:EGY393327 EQU393325:EQU393327 FAQ393325:FAQ393327 FKM393325:FKM393327 FUI393325:FUI393327 GEE393325:GEE393327 GOA393325:GOA393327 GXW393325:GXW393327 HHS393325:HHS393327 HRO393325:HRO393327 IBK393325:IBK393327 ILG393325:ILG393327 IVC393325:IVC393327 JEY393325:JEY393327 JOU393325:JOU393327 JYQ393325:JYQ393327 KIM393325:KIM393327 KSI393325:KSI393327 LCE393325:LCE393327 LMA393325:LMA393327 LVW393325:LVW393327 MFS393325:MFS393327 MPO393325:MPO393327 MZK393325:MZK393327 NJG393325:NJG393327 NTC393325:NTC393327 OCY393325:OCY393327 OMU393325:OMU393327 OWQ393325:OWQ393327 PGM393325:PGM393327 PQI393325:PQI393327 QAE393325:QAE393327 QKA393325:QKA393327 QTW393325:QTW393327 RDS393325:RDS393327 RNO393325:RNO393327 RXK393325:RXK393327 SHG393325:SHG393327 SRC393325:SRC393327 TAY393325:TAY393327 TKU393325:TKU393327 TUQ393325:TUQ393327 UEM393325:UEM393327 UOI393325:UOI393327 UYE393325:UYE393327 VIA393325:VIA393327 VRW393325:VRW393327 WBS393325:WBS393327 WLO393325:WLO393327 WVK393325:WVK393327 C458861:C458863 IY458861:IY458863 SU458861:SU458863 ACQ458861:ACQ458863 AMM458861:AMM458863 AWI458861:AWI458863 BGE458861:BGE458863 BQA458861:BQA458863 BZW458861:BZW458863 CJS458861:CJS458863 CTO458861:CTO458863 DDK458861:DDK458863 DNG458861:DNG458863 DXC458861:DXC458863 EGY458861:EGY458863 EQU458861:EQU458863 FAQ458861:FAQ458863 FKM458861:FKM458863 FUI458861:FUI458863 GEE458861:GEE458863 GOA458861:GOA458863 GXW458861:GXW458863 HHS458861:HHS458863 HRO458861:HRO458863 IBK458861:IBK458863 ILG458861:ILG458863 IVC458861:IVC458863 JEY458861:JEY458863 JOU458861:JOU458863 JYQ458861:JYQ458863 KIM458861:KIM458863 KSI458861:KSI458863 LCE458861:LCE458863 LMA458861:LMA458863 LVW458861:LVW458863 MFS458861:MFS458863 MPO458861:MPO458863 MZK458861:MZK458863 NJG458861:NJG458863 NTC458861:NTC458863 OCY458861:OCY458863 OMU458861:OMU458863 OWQ458861:OWQ458863 PGM458861:PGM458863 PQI458861:PQI458863 QAE458861:QAE458863 QKA458861:QKA458863 QTW458861:QTW458863 RDS458861:RDS458863 RNO458861:RNO458863 RXK458861:RXK458863 SHG458861:SHG458863 SRC458861:SRC458863 TAY458861:TAY458863 TKU458861:TKU458863 TUQ458861:TUQ458863 UEM458861:UEM458863 UOI458861:UOI458863 UYE458861:UYE458863 VIA458861:VIA458863 VRW458861:VRW458863 WBS458861:WBS458863 WLO458861:WLO458863 WVK458861:WVK458863 C524397:C524399 IY524397:IY524399 SU524397:SU524399 ACQ524397:ACQ524399 AMM524397:AMM524399 AWI524397:AWI524399 BGE524397:BGE524399 BQA524397:BQA524399 BZW524397:BZW524399 CJS524397:CJS524399 CTO524397:CTO524399 DDK524397:DDK524399 DNG524397:DNG524399 DXC524397:DXC524399 EGY524397:EGY524399 EQU524397:EQU524399 FAQ524397:FAQ524399 FKM524397:FKM524399 FUI524397:FUI524399 GEE524397:GEE524399 GOA524397:GOA524399 GXW524397:GXW524399 HHS524397:HHS524399 HRO524397:HRO524399 IBK524397:IBK524399 ILG524397:ILG524399 IVC524397:IVC524399 JEY524397:JEY524399 JOU524397:JOU524399 JYQ524397:JYQ524399 KIM524397:KIM524399 KSI524397:KSI524399 LCE524397:LCE524399 LMA524397:LMA524399 LVW524397:LVW524399 MFS524397:MFS524399 MPO524397:MPO524399 MZK524397:MZK524399 NJG524397:NJG524399 NTC524397:NTC524399 OCY524397:OCY524399 OMU524397:OMU524399 OWQ524397:OWQ524399 PGM524397:PGM524399 PQI524397:PQI524399 QAE524397:QAE524399 QKA524397:QKA524399 QTW524397:QTW524399 RDS524397:RDS524399 RNO524397:RNO524399 RXK524397:RXK524399 SHG524397:SHG524399 SRC524397:SRC524399 TAY524397:TAY524399 TKU524397:TKU524399 TUQ524397:TUQ524399 UEM524397:UEM524399 UOI524397:UOI524399 UYE524397:UYE524399 VIA524397:VIA524399 VRW524397:VRW524399 WBS524397:WBS524399 WLO524397:WLO524399 WVK524397:WVK524399 C589933:C589935 IY589933:IY589935 SU589933:SU589935 ACQ589933:ACQ589935 AMM589933:AMM589935 AWI589933:AWI589935 BGE589933:BGE589935 BQA589933:BQA589935 BZW589933:BZW589935 CJS589933:CJS589935 CTO589933:CTO589935 DDK589933:DDK589935 DNG589933:DNG589935 DXC589933:DXC589935 EGY589933:EGY589935 EQU589933:EQU589935 FAQ589933:FAQ589935 FKM589933:FKM589935 FUI589933:FUI589935 GEE589933:GEE589935 GOA589933:GOA589935 GXW589933:GXW589935 HHS589933:HHS589935 HRO589933:HRO589935 IBK589933:IBK589935 ILG589933:ILG589935 IVC589933:IVC589935 JEY589933:JEY589935 JOU589933:JOU589935 JYQ589933:JYQ589935 KIM589933:KIM589935 KSI589933:KSI589935 LCE589933:LCE589935 LMA589933:LMA589935 LVW589933:LVW589935 MFS589933:MFS589935 MPO589933:MPO589935 MZK589933:MZK589935 NJG589933:NJG589935 NTC589933:NTC589935 OCY589933:OCY589935 OMU589933:OMU589935 OWQ589933:OWQ589935 PGM589933:PGM589935 PQI589933:PQI589935 QAE589933:QAE589935 QKA589933:QKA589935 QTW589933:QTW589935 RDS589933:RDS589935 RNO589933:RNO589935 RXK589933:RXK589935 SHG589933:SHG589935 SRC589933:SRC589935 TAY589933:TAY589935 TKU589933:TKU589935 TUQ589933:TUQ589935 UEM589933:UEM589935 UOI589933:UOI589935 UYE589933:UYE589935 VIA589933:VIA589935 VRW589933:VRW589935 WBS589933:WBS589935 WLO589933:WLO589935 WVK589933:WVK589935 C655469:C655471 IY655469:IY655471 SU655469:SU655471 ACQ655469:ACQ655471 AMM655469:AMM655471 AWI655469:AWI655471 BGE655469:BGE655471 BQA655469:BQA655471 BZW655469:BZW655471 CJS655469:CJS655471 CTO655469:CTO655471 DDK655469:DDK655471 DNG655469:DNG655471 DXC655469:DXC655471 EGY655469:EGY655471 EQU655469:EQU655471 FAQ655469:FAQ655471 FKM655469:FKM655471 FUI655469:FUI655471 GEE655469:GEE655471 GOA655469:GOA655471 GXW655469:GXW655471 HHS655469:HHS655471 HRO655469:HRO655471 IBK655469:IBK655471 ILG655469:ILG655471 IVC655469:IVC655471 JEY655469:JEY655471 JOU655469:JOU655471 JYQ655469:JYQ655471 KIM655469:KIM655471 KSI655469:KSI655471 LCE655469:LCE655471 LMA655469:LMA655471 LVW655469:LVW655471 MFS655469:MFS655471 MPO655469:MPO655471 MZK655469:MZK655471 NJG655469:NJG655471 NTC655469:NTC655471 OCY655469:OCY655471 OMU655469:OMU655471 OWQ655469:OWQ655471 PGM655469:PGM655471 PQI655469:PQI655471 QAE655469:QAE655471 QKA655469:QKA655471 QTW655469:QTW655471 RDS655469:RDS655471 RNO655469:RNO655471 RXK655469:RXK655471 SHG655469:SHG655471 SRC655469:SRC655471 TAY655469:TAY655471 TKU655469:TKU655471 TUQ655469:TUQ655471 UEM655469:UEM655471 UOI655469:UOI655471 UYE655469:UYE655471 VIA655469:VIA655471 VRW655469:VRW655471 WBS655469:WBS655471 WLO655469:WLO655471 WVK655469:WVK655471 C721005:C721007 IY721005:IY721007 SU721005:SU721007 ACQ721005:ACQ721007 AMM721005:AMM721007 AWI721005:AWI721007 BGE721005:BGE721007 BQA721005:BQA721007 BZW721005:BZW721007 CJS721005:CJS721007 CTO721005:CTO721007 DDK721005:DDK721007 DNG721005:DNG721007 DXC721005:DXC721007 EGY721005:EGY721007 EQU721005:EQU721007 FAQ721005:FAQ721007 FKM721005:FKM721007 FUI721005:FUI721007 GEE721005:GEE721007 GOA721005:GOA721007 GXW721005:GXW721007 HHS721005:HHS721007 HRO721005:HRO721007 IBK721005:IBK721007 ILG721005:ILG721007 IVC721005:IVC721007 JEY721005:JEY721007 JOU721005:JOU721007 JYQ721005:JYQ721007 KIM721005:KIM721007 KSI721005:KSI721007 LCE721005:LCE721007 LMA721005:LMA721007 LVW721005:LVW721007 MFS721005:MFS721007 MPO721005:MPO721007 MZK721005:MZK721007 NJG721005:NJG721007 NTC721005:NTC721007 OCY721005:OCY721007 OMU721005:OMU721007 OWQ721005:OWQ721007 PGM721005:PGM721007 PQI721005:PQI721007 QAE721005:QAE721007 QKA721005:QKA721007 QTW721005:QTW721007 RDS721005:RDS721007 RNO721005:RNO721007 RXK721005:RXK721007 SHG721005:SHG721007 SRC721005:SRC721007 TAY721005:TAY721007 TKU721005:TKU721007 TUQ721005:TUQ721007 UEM721005:UEM721007 UOI721005:UOI721007 UYE721005:UYE721007 VIA721005:VIA721007 VRW721005:VRW721007 WBS721005:WBS721007 WLO721005:WLO721007 WVK721005:WVK721007 C786541:C786543 IY786541:IY786543 SU786541:SU786543 ACQ786541:ACQ786543 AMM786541:AMM786543 AWI786541:AWI786543 BGE786541:BGE786543 BQA786541:BQA786543 BZW786541:BZW786543 CJS786541:CJS786543 CTO786541:CTO786543 DDK786541:DDK786543 DNG786541:DNG786543 DXC786541:DXC786543 EGY786541:EGY786543 EQU786541:EQU786543 FAQ786541:FAQ786543 FKM786541:FKM786543 FUI786541:FUI786543 GEE786541:GEE786543 GOA786541:GOA786543 GXW786541:GXW786543 HHS786541:HHS786543 HRO786541:HRO786543 IBK786541:IBK786543 ILG786541:ILG786543 IVC786541:IVC786543 JEY786541:JEY786543 JOU786541:JOU786543 JYQ786541:JYQ786543 KIM786541:KIM786543 KSI786541:KSI786543 LCE786541:LCE786543 LMA786541:LMA786543 LVW786541:LVW786543 MFS786541:MFS786543 MPO786541:MPO786543 MZK786541:MZK786543 NJG786541:NJG786543 NTC786541:NTC786543 OCY786541:OCY786543 OMU786541:OMU786543 OWQ786541:OWQ786543 PGM786541:PGM786543 PQI786541:PQI786543 QAE786541:QAE786543 QKA786541:QKA786543 QTW786541:QTW786543 RDS786541:RDS786543 RNO786541:RNO786543 RXK786541:RXK786543 SHG786541:SHG786543 SRC786541:SRC786543 TAY786541:TAY786543 TKU786541:TKU786543 TUQ786541:TUQ786543 UEM786541:UEM786543 UOI786541:UOI786543 UYE786541:UYE786543 VIA786541:VIA786543 VRW786541:VRW786543 WBS786541:WBS786543 WLO786541:WLO786543 WVK786541:WVK786543 C852077:C852079 IY852077:IY852079 SU852077:SU852079 ACQ852077:ACQ852079 AMM852077:AMM852079 AWI852077:AWI852079 BGE852077:BGE852079 BQA852077:BQA852079 BZW852077:BZW852079 CJS852077:CJS852079 CTO852077:CTO852079 DDK852077:DDK852079 DNG852077:DNG852079 DXC852077:DXC852079 EGY852077:EGY852079 EQU852077:EQU852079 FAQ852077:FAQ852079 FKM852077:FKM852079 FUI852077:FUI852079 GEE852077:GEE852079 GOA852077:GOA852079 GXW852077:GXW852079 HHS852077:HHS852079 HRO852077:HRO852079 IBK852077:IBK852079 ILG852077:ILG852079 IVC852077:IVC852079 JEY852077:JEY852079 JOU852077:JOU852079 JYQ852077:JYQ852079 KIM852077:KIM852079 KSI852077:KSI852079 LCE852077:LCE852079 LMA852077:LMA852079 LVW852077:LVW852079 MFS852077:MFS852079 MPO852077:MPO852079 MZK852077:MZK852079 NJG852077:NJG852079 NTC852077:NTC852079 OCY852077:OCY852079 OMU852077:OMU852079 OWQ852077:OWQ852079 PGM852077:PGM852079 PQI852077:PQI852079 QAE852077:QAE852079 QKA852077:QKA852079 QTW852077:QTW852079 RDS852077:RDS852079 RNO852077:RNO852079 RXK852077:RXK852079 SHG852077:SHG852079 SRC852077:SRC852079 TAY852077:TAY852079 TKU852077:TKU852079 TUQ852077:TUQ852079 UEM852077:UEM852079 UOI852077:UOI852079 UYE852077:UYE852079 VIA852077:VIA852079 VRW852077:VRW852079 WBS852077:WBS852079 WLO852077:WLO852079 WVK852077:WVK852079 C917613:C917615 IY917613:IY917615 SU917613:SU917615 ACQ917613:ACQ917615 AMM917613:AMM917615 AWI917613:AWI917615 BGE917613:BGE917615 BQA917613:BQA917615 BZW917613:BZW917615 CJS917613:CJS917615 CTO917613:CTO917615 DDK917613:DDK917615 DNG917613:DNG917615 DXC917613:DXC917615 EGY917613:EGY917615 EQU917613:EQU917615 FAQ917613:FAQ917615 FKM917613:FKM917615 FUI917613:FUI917615 GEE917613:GEE917615 GOA917613:GOA917615 GXW917613:GXW917615 HHS917613:HHS917615 HRO917613:HRO917615 IBK917613:IBK917615 ILG917613:ILG917615 IVC917613:IVC917615 JEY917613:JEY917615 JOU917613:JOU917615 JYQ917613:JYQ917615 KIM917613:KIM917615 KSI917613:KSI917615 LCE917613:LCE917615 LMA917613:LMA917615 LVW917613:LVW917615 MFS917613:MFS917615 MPO917613:MPO917615 MZK917613:MZK917615 NJG917613:NJG917615 NTC917613:NTC917615 OCY917613:OCY917615 OMU917613:OMU917615 OWQ917613:OWQ917615 PGM917613:PGM917615 PQI917613:PQI917615 QAE917613:QAE917615 QKA917613:QKA917615 QTW917613:QTW917615 RDS917613:RDS917615 RNO917613:RNO917615 RXK917613:RXK917615 SHG917613:SHG917615 SRC917613:SRC917615 TAY917613:TAY917615 TKU917613:TKU917615 TUQ917613:TUQ917615 UEM917613:UEM917615 UOI917613:UOI917615 UYE917613:UYE917615 VIA917613:VIA917615 VRW917613:VRW917615 WBS917613:WBS917615 WLO917613:WLO917615 WVK917613:WVK917615 C983149:C983151 IY983149:IY983151 SU983149:SU983151 ACQ983149:ACQ983151 AMM983149:AMM983151 AWI983149:AWI983151 BGE983149:BGE983151 BQA983149:BQA983151 BZW983149:BZW983151 CJS983149:CJS983151 CTO983149:CTO983151 DDK983149:DDK983151 DNG983149:DNG983151 DXC983149:DXC983151 EGY983149:EGY983151 EQU983149:EQU983151 FAQ983149:FAQ983151 FKM983149:FKM983151 FUI983149:FUI983151 GEE983149:GEE983151 GOA983149:GOA983151 GXW983149:GXW983151 HHS983149:HHS983151 HRO983149:HRO983151 IBK983149:IBK983151 ILG983149:ILG983151 IVC983149:IVC983151 JEY983149:JEY983151 JOU983149:JOU983151 JYQ983149:JYQ983151 KIM983149:KIM983151 KSI983149:KSI983151 LCE983149:LCE983151 LMA983149:LMA983151 LVW983149:LVW983151 MFS983149:MFS983151 MPO983149:MPO983151 MZK983149:MZK983151 NJG983149:NJG983151 NTC983149:NTC983151 OCY983149:OCY983151 OMU983149:OMU983151 OWQ983149:OWQ983151 PGM983149:PGM983151 PQI983149:PQI983151 QAE983149:QAE983151 QKA983149:QKA983151 QTW983149:QTW983151 RDS983149:RDS983151 RNO983149:RNO983151 RXK983149:RXK983151 SHG983149:SHG983151 SRC983149:SRC983151 TAY983149:TAY983151 TKU983149:TKU983151 TUQ983149:TUQ983151 UEM983149:UEM983151 UOI983149:UOI983151 UYE983149:UYE983151 VIA983149:VIA983151 VRW983149:VRW983151 WBS983149:WBS983151 WLO983149:WLO983151 WVK983149:WVK983151 C60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C65596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C131132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C196668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C262204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C327740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C393276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C458812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C524348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C589884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C655420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C720956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C786492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C852028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C917564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C983100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C8" sqref="C8"/>
    </sheetView>
  </sheetViews>
  <sheetFormatPr defaultRowHeight="13.2"/>
  <cols>
    <col min="1" max="1" width="2.3984375" style="185" customWidth="1"/>
    <col min="2" max="2" width="10.8984375" style="185" customWidth="1"/>
    <col min="3" max="3" width="1.3984375" style="185" customWidth="1"/>
    <col min="4" max="4" width="33.8984375" style="185" customWidth="1"/>
    <col min="5" max="5" width="30.296875" style="185" customWidth="1"/>
    <col min="6" max="256" width="8.796875" style="185"/>
    <col min="257" max="257" width="2.3984375" style="185" customWidth="1"/>
    <col min="258" max="258" width="10.8984375" style="185" customWidth="1"/>
    <col min="259" max="259" width="1.3984375" style="185" customWidth="1"/>
    <col min="260" max="260" width="33.8984375" style="185" customWidth="1"/>
    <col min="261" max="261" width="30.296875" style="185" customWidth="1"/>
    <col min="262" max="512" width="8.796875" style="185"/>
    <col min="513" max="513" width="2.3984375" style="185" customWidth="1"/>
    <col min="514" max="514" width="10.8984375" style="185" customWidth="1"/>
    <col min="515" max="515" width="1.3984375" style="185" customWidth="1"/>
    <col min="516" max="516" width="33.8984375" style="185" customWidth="1"/>
    <col min="517" max="517" width="30.296875" style="185" customWidth="1"/>
    <col min="518" max="768" width="8.796875" style="185"/>
    <col min="769" max="769" width="2.3984375" style="185" customWidth="1"/>
    <col min="770" max="770" width="10.8984375" style="185" customWidth="1"/>
    <col min="771" max="771" width="1.3984375" style="185" customWidth="1"/>
    <col min="772" max="772" width="33.8984375" style="185" customWidth="1"/>
    <col min="773" max="773" width="30.296875" style="185" customWidth="1"/>
    <col min="774" max="1024" width="8.796875" style="185"/>
    <col min="1025" max="1025" width="2.3984375" style="185" customWidth="1"/>
    <col min="1026" max="1026" width="10.8984375" style="185" customWidth="1"/>
    <col min="1027" max="1027" width="1.3984375" style="185" customWidth="1"/>
    <col min="1028" max="1028" width="33.8984375" style="185" customWidth="1"/>
    <col min="1029" max="1029" width="30.296875" style="185" customWidth="1"/>
    <col min="1030" max="1280" width="8.796875" style="185"/>
    <col min="1281" max="1281" width="2.3984375" style="185" customWidth="1"/>
    <col min="1282" max="1282" width="10.8984375" style="185" customWidth="1"/>
    <col min="1283" max="1283" width="1.3984375" style="185" customWidth="1"/>
    <col min="1284" max="1284" width="33.8984375" style="185" customWidth="1"/>
    <col min="1285" max="1285" width="30.296875" style="185" customWidth="1"/>
    <col min="1286" max="1536" width="8.796875" style="185"/>
    <col min="1537" max="1537" width="2.3984375" style="185" customWidth="1"/>
    <col min="1538" max="1538" width="10.8984375" style="185" customWidth="1"/>
    <col min="1539" max="1539" width="1.3984375" style="185" customWidth="1"/>
    <col min="1540" max="1540" width="33.8984375" style="185" customWidth="1"/>
    <col min="1541" max="1541" width="30.296875" style="185" customWidth="1"/>
    <col min="1542" max="1792" width="8.796875" style="185"/>
    <col min="1793" max="1793" width="2.3984375" style="185" customWidth="1"/>
    <col min="1794" max="1794" width="10.8984375" style="185" customWidth="1"/>
    <col min="1795" max="1795" width="1.3984375" style="185" customWidth="1"/>
    <col min="1796" max="1796" width="33.8984375" style="185" customWidth="1"/>
    <col min="1797" max="1797" width="30.296875" style="185" customWidth="1"/>
    <col min="1798" max="2048" width="8.796875" style="185"/>
    <col min="2049" max="2049" width="2.3984375" style="185" customWidth="1"/>
    <col min="2050" max="2050" width="10.8984375" style="185" customWidth="1"/>
    <col min="2051" max="2051" width="1.3984375" style="185" customWidth="1"/>
    <col min="2052" max="2052" width="33.8984375" style="185" customWidth="1"/>
    <col min="2053" max="2053" width="30.296875" style="185" customWidth="1"/>
    <col min="2054" max="2304" width="8.796875" style="185"/>
    <col min="2305" max="2305" width="2.3984375" style="185" customWidth="1"/>
    <col min="2306" max="2306" width="10.8984375" style="185" customWidth="1"/>
    <col min="2307" max="2307" width="1.3984375" style="185" customWidth="1"/>
    <col min="2308" max="2308" width="33.8984375" style="185" customWidth="1"/>
    <col min="2309" max="2309" width="30.296875" style="185" customWidth="1"/>
    <col min="2310" max="2560" width="8.796875" style="185"/>
    <col min="2561" max="2561" width="2.3984375" style="185" customWidth="1"/>
    <col min="2562" max="2562" width="10.8984375" style="185" customWidth="1"/>
    <col min="2563" max="2563" width="1.3984375" style="185" customWidth="1"/>
    <col min="2564" max="2564" width="33.8984375" style="185" customWidth="1"/>
    <col min="2565" max="2565" width="30.296875" style="185" customWidth="1"/>
    <col min="2566" max="2816" width="8.796875" style="185"/>
    <col min="2817" max="2817" width="2.3984375" style="185" customWidth="1"/>
    <col min="2818" max="2818" width="10.8984375" style="185" customWidth="1"/>
    <col min="2819" max="2819" width="1.3984375" style="185" customWidth="1"/>
    <col min="2820" max="2820" width="33.8984375" style="185" customWidth="1"/>
    <col min="2821" max="2821" width="30.296875" style="185" customWidth="1"/>
    <col min="2822" max="3072" width="8.796875" style="185"/>
    <col min="3073" max="3073" width="2.3984375" style="185" customWidth="1"/>
    <col min="3074" max="3074" width="10.8984375" style="185" customWidth="1"/>
    <col min="3075" max="3075" width="1.3984375" style="185" customWidth="1"/>
    <col min="3076" max="3076" width="33.8984375" style="185" customWidth="1"/>
    <col min="3077" max="3077" width="30.296875" style="185" customWidth="1"/>
    <col min="3078" max="3328" width="8.796875" style="185"/>
    <col min="3329" max="3329" width="2.3984375" style="185" customWidth="1"/>
    <col min="3330" max="3330" width="10.8984375" style="185" customWidth="1"/>
    <col min="3331" max="3331" width="1.3984375" style="185" customWidth="1"/>
    <col min="3332" max="3332" width="33.8984375" style="185" customWidth="1"/>
    <col min="3333" max="3333" width="30.296875" style="185" customWidth="1"/>
    <col min="3334" max="3584" width="8.796875" style="185"/>
    <col min="3585" max="3585" width="2.3984375" style="185" customWidth="1"/>
    <col min="3586" max="3586" width="10.8984375" style="185" customWidth="1"/>
    <col min="3587" max="3587" width="1.3984375" style="185" customWidth="1"/>
    <col min="3588" max="3588" width="33.8984375" style="185" customWidth="1"/>
    <col min="3589" max="3589" width="30.296875" style="185" customWidth="1"/>
    <col min="3590" max="3840" width="8.796875" style="185"/>
    <col min="3841" max="3841" width="2.3984375" style="185" customWidth="1"/>
    <col min="3842" max="3842" width="10.8984375" style="185" customWidth="1"/>
    <col min="3843" max="3843" width="1.3984375" style="185" customWidth="1"/>
    <col min="3844" max="3844" width="33.8984375" style="185" customWidth="1"/>
    <col min="3845" max="3845" width="30.296875" style="185" customWidth="1"/>
    <col min="3846" max="4096" width="8.796875" style="185"/>
    <col min="4097" max="4097" width="2.3984375" style="185" customWidth="1"/>
    <col min="4098" max="4098" width="10.8984375" style="185" customWidth="1"/>
    <col min="4099" max="4099" width="1.3984375" style="185" customWidth="1"/>
    <col min="4100" max="4100" width="33.8984375" style="185" customWidth="1"/>
    <col min="4101" max="4101" width="30.296875" style="185" customWidth="1"/>
    <col min="4102" max="4352" width="8.796875" style="185"/>
    <col min="4353" max="4353" width="2.3984375" style="185" customWidth="1"/>
    <col min="4354" max="4354" width="10.8984375" style="185" customWidth="1"/>
    <col min="4355" max="4355" width="1.3984375" style="185" customWidth="1"/>
    <col min="4356" max="4356" width="33.8984375" style="185" customWidth="1"/>
    <col min="4357" max="4357" width="30.296875" style="185" customWidth="1"/>
    <col min="4358" max="4608" width="8.796875" style="185"/>
    <col min="4609" max="4609" width="2.3984375" style="185" customWidth="1"/>
    <col min="4610" max="4610" width="10.8984375" style="185" customWidth="1"/>
    <col min="4611" max="4611" width="1.3984375" style="185" customWidth="1"/>
    <col min="4612" max="4612" width="33.8984375" style="185" customWidth="1"/>
    <col min="4613" max="4613" width="30.296875" style="185" customWidth="1"/>
    <col min="4614" max="4864" width="8.796875" style="185"/>
    <col min="4865" max="4865" width="2.3984375" style="185" customWidth="1"/>
    <col min="4866" max="4866" width="10.8984375" style="185" customWidth="1"/>
    <col min="4867" max="4867" width="1.3984375" style="185" customWidth="1"/>
    <col min="4868" max="4868" width="33.8984375" style="185" customWidth="1"/>
    <col min="4869" max="4869" width="30.296875" style="185" customWidth="1"/>
    <col min="4870" max="5120" width="8.796875" style="185"/>
    <col min="5121" max="5121" width="2.3984375" style="185" customWidth="1"/>
    <col min="5122" max="5122" width="10.8984375" style="185" customWidth="1"/>
    <col min="5123" max="5123" width="1.3984375" style="185" customWidth="1"/>
    <col min="5124" max="5124" width="33.8984375" style="185" customWidth="1"/>
    <col min="5125" max="5125" width="30.296875" style="185" customWidth="1"/>
    <col min="5126" max="5376" width="8.796875" style="185"/>
    <col min="5377" max="5377" width="2.3984375" style="185" customWidth="1"/>
    <col min="5378" max="5378" width="10.8984375" style="185" customWidth="1"/>
    <col min="5379" max="5379" width="1.3984375" style="185" customWidth="1"/>
    <col min="5380" max="5380" width="33.8984375" style="185" customWidth="1"/>
    <col min="5381" max="5381" width="30.296875" style="185" customWidth="1"/>
    <col min="5382" max="5632" width="8.796875" style="185"/>
    <col min="5633" max="5633" width="2.3984375" style="185" customWidth="1"/>
    <col min="5634" max="5634" width="10.8984375" style="185" customWidth="1"/>
    <col min="5635" max="5635" width="1.3984375" style="185" customWidth="1"/>
    <col min="5636" max="5636" width="33.8984375" style="185" customWidth="1"/>
    <col min="5637" max="5637" width="30.296875" style="185" customWidth="1"/>
    <col min="5638" max="5888" width="8.796875" style="185"/>
    <col min="5889" max="5889" width="2.3984375" style="185" customWidth="1"/>
    <col min="5890" max="5890" width="10.8984375" style="185" customWidth="1"/>
    <col min="5891" max="5891" width="1.3984375" style="185" customWidth="1"/>
    <col min="5892" max="5892" width="33.8984375" style="185" customWidth="1"/>
    <col min="5893" max="5893" width="30.296875" style="185" customWidth="1"/>
    <col min="5894" max="6144" width="8.796875" style="185"/>
    <col min="6145" max="6145" width="2.3984375" style="185" customWidth="1"/>
    <col min="6146" max="6146" width="10.8984375" style="185" customWidth="1"/>
    <col min="6147" max="6147" width="1.3984375" style="185" customWidth="1"/>
    <col min="6148" max="6148" width="33.8984375" style="185" customWidth="1"/>
    <col min="6149" max="6149" width="30.296875" style="185" customWidth="1"/>
    <col min="6150" max="6400" width="8.796875" style="185"/>
    <col min="6401" max="6401" width="2.3984375" style="185" customWidth="1"/>
    <col min="6402" max="6402" width="10.8984375" style="185" customWidth="1"/>
    <col min="6403" max="6403" width="1.3984375" style="185" customWidth="1"/>
    <col min="6404" max="6404" width="33.8984375" style="185" customWidth="1"/>
    <col min="6405" max="6405" width="30.296875" style="185" customWidth="1"/>
    <col min="6406" max="6656" width="8.796875" style="185"/>
    <col min="6657" max="6657" width="2.3984375" style="185" customWidth="1"/>
    <col min="6658" max="6658" width="10.8984375" style="185" customWidth="1"/>
    <col min="6659" max="6659" width="1.3984375" style="185" customWidth="1"/>
    <col min="6660" max="6660" width="33.8984375" style="185" customWidth="1"/>
    <col min="6661" max="6661" width="30.296875" style="185" customWidth="1"/>
    <col min="6662" max="6912" width="8.796875" style="185"/>
    <col min="6913" max="6913" width="2.3984375" style="185" customWidth="1"/>
    <col min="6914" max="6914" width="10.8984375" style="185" customWidth="1"/>
    <col min="6915" max="6915" width="1.3984375" style="185" customWidth="1"/>
    <col min="6916" max="6916" width="33.8984375" style="185" customWidth="1"/>
    <col min="6917" max="6917" width="30.296875" style="185" customWidth="1"/>
    <col min="6918" max="7168" width="8.796875" style="185"/>
    <col min="7169" max="7169" width="2.3984375" style="185" customWidth="1"/>
    <col min="7170" max="7170" width="10.8984375" style="185" customWidth="1"/>
    <col min="7171" max="7171" width="1.3984375" style="185" customWidth="1"/>
    <col min="7172" max="7172" width="33.8984375" style="185" customWidth="1"/>
    <col min="7173" max="7173" width="30.296875" style="185" customWidth="1"/>
    <col min="7174" max="7424" width="8.796875" style="185"/>
    <col min="7425" max="7425" width="2.3984375" style="185" customWidth="1"/>
    <col min="7426" max="7426" width="10.8984375" style="185" customWidth="1"/>
    <col min="7427" max="7427" width="1.3984375" style="185" customWidth="1"/>
    <col min="7428" max="7428" width="33.8984375" style="185" customWidth="1"/>
    <col min="7429" max="7429" width="30.296875" style="185" customWidth="1"/>
    <col min="7430" max="7680" width="8.796875" style="185"/>
    <col min="7681" max="7681" width="2.3984375" style="185" customWidth="1"/>
    <col min="7682" max="7682" width="10.8984375" style="185" customWidth="1"/>
    <col min="7683" max="7683" width="1.3984375" style="185" customWidth="1"/>
    <col min="7684" max="7684" width="33.8984375" style="185" customWidth="1"/>
    <col min="7685" max="7685" width="30.296875" style="185" customWidth="1"/>
    <col min="7686" max="7936" width="8.796875" style="185"/>
    <col min="7937" max="7937" width="2.3984375" style="185" customWidth="1"/>
    <col min="7938" max="7938" width="10.8984375" style="185" customWidth="1"/>
    <col min="7939" max="7939" width="1.3984375" style="185" customWidth="1"/>
    <col min="7940" max="7940" width="33.8984375" style="185" customWidth="1"/>
    <col min="7941" max="7941" width="30.296875" style="185" customWidth="1"/>
    <col min="7942" max="8192" width="8.796875" style="185"/>
    <col min="8193" max="8193" width="2.3984375" style="185" customWidth="1"/>
    <col min="8194" max="8194" width="10.8984375" style="185" customWidth="1"/>
    <col min="8195" max="8195" width="1.3984375" style="185" customWidth="1"/>
    <col min="8196" max="8196" width="33.8984375" style="185" customWidth="1"/>
    <col min="8197" max="8197" width="30.296875" style="185" customWidth="1"/>
    <col min="8198" max="8448" width="8.796875" style="185"/>
    <col min="8449" max="8449" width="2.3984375" style="185" customWidth="1"/>
    <col min="8450" max="8450" width="10.8984375" style="185" customWidth="1"/>
    <col min="8451" max="8451" width="1.3984375" style="185" customWidth="1"/>
    <col min="8452" max="8452" width="33.8984375" style="185" customWidth="1"/>
    <col min="8453" max="8453" width="30.296875" style="185" customWidth="1"/>
    <col min="8454" max="8704" width="8.796875" style="185"/>
    <col min="8705" max="8705" width="2.3984375" style="185" customWidth="1"/>
    <col min="8706" max="8706" width="10.8984375" style="185" customWidth="1"/>
    <col min="8707" max="8707" width="1.3984375" style="185" customWidth="1"/>
    <col min="8708" max="8708" width="33.8984375" style="185" customWidth="1"/>
    <col min="8709" max="8709" width="30.296875" style="185" customWidth="1"/>
    <col min="8710" max="8960" width="8.796875" style="185"/>
    <col min="8961" max="8961" width="2.3984375" style="185" customWidth="1"/>
    <col min="8962" max="8962" width="10.8984375" style="185" customWidth="1"/>
    <col min="8963" max="8963" width="1.3984375" style="185" customWidth="1"/>
    <col min="8964" max="8964" width="33.8984375" style="185" customWidth="1"/>
    <col min="8965" max="8965" width="30.296875" style="185" customWidth="1"/>
    <col min="8966" max="9216" width="8.796875" style="185"/>
    <col min="9217" max="9217" width="2.3984375" style="185" customWidth="1"/>
    <col min="9218" max="9218" width="10.8984375" style="185" customWidth="1"/>
    <col min="9219" max="9219" width="1.3984375" style="185" customWidth="1"/>
    <col min="9220" max="9220" width="33.8984375" style="185" customWidth="1"/>
    <col min="9221" max="9221" width="30.296875" style="185" customWidth="1"/>
    <col min="9222" max="9472" width="8.796875" style="185"/>
    <col min="9473" max="9473" width="2.3984375" style="185" customWidth="1"/>
    <col min="9474" max="9474" width="10.8984375" style="185" customWidth="1"/>
    <col min="9475" max="9475" width="1.3984375" style="185" customWidth="1"/>
    <col min="9476" max="9476" width="33.8984375" style="185" customWidth="1"/>
    <col min="9477" max="9477" width="30.296875" style="185" customWidth="1"/>
    <col min="9478" max="9728" width="8.796875" style="185"/>
    <col min="9729" max="9729" width="2.3984375" style="185" customWidth="1"/>
    <col min="9730" max="9730" width="10.8984375" style="185" customWidth="1"/>
    <col min="9731" max="9731" width="1.3984375" style="185" customWidth="1"/>
    <col min="9732" max="9732" width="33.8984375" style="185" customWidth="1"/>
    <col min="9733" max="9733" width="30.296875" style="185" customWidth="1"/>
    <col min="9734" max="9984" width="8.796875" style="185"/>
    <col min="9985" max="9985" width="2.3984375" style="185" customWidth="1"/>
    <col min="9986" max="9986" width="10.8984375" style="185" customWidth="1"/>
    <col min="9987" max="9987" width="1.3984375" style="185" customWidth="1"/>
    <col min="9988" max="9988" width="33.8984375" style="185" customWidth="1"/>
    <col min="9989" max="9989" width="30.296875" style="185" customWidth="1"/>
    <col min="9990" max="10240" width="8.796875" style="185"/>
    <col min="10241" max="10241" width="2.3984375" style="185" customWidth="1"/>
    <col min="10242" max="10242" width="10.8984375" style="185" customWidth="1"/>
    <col min="10243" max="10243" width="1.3984375" style="185" customWidth="1"/>
    <col min="10244" max="10244" width="33.8984375" style="185" customWidth="1"/>
    <col min="10245" max="10245" width="30.296875" style="185" customWidth="1"/>
    <col min="10246" max="10496" width="8.796875" style="185"/>
    <col min="10497" max="10497" width="2.3984375" style="185" customWidth="1"/>
    <col min="10498" max="10498" width="10.8984375" style="185" customWidth="1"/>
    <col min="10499" max="10499" width="1.3984375" style="185" customWidth="1"/>
    <col min="10500" max="10500" width="33.8984375" style="185" customWidth="1"/>
    <col min="10501" max="10501" width="30.296875" style="185" customWidth="1"/>
    <col min="10502" max="10752" width="8.796875" style="185"/>
    <col min="10753" max="10753" width="2.3984375" style="185" customWidth="1"/>
    <col min="10754" max="10754" width="10.8984375" style="185" customWidth="1"/>
    <col min="10755" max="10755" width="1.3984375" style="185" customWidth="1"/>
    <col min="10756" max="10756" width="33.8984375" style="185" customWidth="1"/>
    <col min="10757" max="10757" width="30.296875" style="185" customWidth="1"/>
    <col min="10758" max="11008" width="8.796875" style="185"/>
    <col min="11009" max="11009" width="2.3984375" style="185" customWidth="1"/>
    <col min="11010" max="11010" width="10.8984375" style="185" customWidth="1"/>
    <col min="11011" max="11011" width="1.3984375" style="185" customWidth="1"/>
    <col min="11012" max="11012" width="33.8984375" style="185" customWidth="1"/>
    <col min="11013" max="11013" width="30.296875" style="185" customWidth="1"/>
    <col min="11014" max="11264" width="8.796875" style="185"/>
    <col min="11265" max="11265" width="2.3984375" style="185" customWidth="1"/>
    <col min="11266" max="11266" width="10.8984375" style="185" customWidth="1"/>
    <col min="11267" max="11267" width="1.3984375" style="185" customWidth="1"/>
    <col min="11268" max="11268" width="33.8984375" style="185" customWidth="1"/>
    <col min="11269" max="11269" width="30.296875" style="185" customWidth="1"/>
    <col min="11270" max="11520" width="8.796875" style="185"/>
    <col min="11521" max="11521" width="2.3984375" style="185" customWidth="1"/>
    <col min="11522" max="11522" width="10.8984375" style="185" customWidth="1"/>
    <col min="11523" max="11523" width="1.3984375" style="185" customWidth="1"/>
    <col min="11524" max="11524" width="33.8984375" style="185" customWidth="1"/>
    <col min="11525" max="11525" width="30.296875" style="185" customWidth="1"/>
    <col min="11526" max="11776" width="8.796875" style="185"/>
    <col min="11777" max="11777" width="2.3984375" style="185" customWidth="1"/>
    <col min="11778" max="11778" width="10.8984375" style="185" customWidth="1"/>
    <col min="11779" max="11779" width="1.3984375" style="185" customWidth="1"/>
    <col min="11780" max="11780" width="33.8984375" style="185" customWidth="1"/>
    <col min="11781" max="11781" width="30.296875" style="185" customWidth="1"/>
    <col min="11782" max="12032" width="8.796875" style="185"/>
    <col min="12033" max="12033" width="2.3984375" style="185" customWidth="1"/>
    <col min="12034" max="12034" width="10.8984375" style="185" customWidth="1"/>
    <col min="12035" max="12035" width="1.3984375" style="185" customWidth="1"/>
    <col min="12036" max="12036" width="33.8984375" style="185" customWidth="1"/>
    <col min="12037" max="12037" width="30.296875" style="185" customWidth="1"/>
    <col min="12038" max="12288" width="8.796875" style="185"/>
    <col min="12289" max="12289" width="2.3984375" style="185" customWidth="1"/>
    <col min="12290" max="12290" width="10.8984375" style="185" customWidth="1"/>
    <col min="12291" max="12291" width="1.3984375" style="185" customWidth="1"/>
    <col min="12292" max="12292" width="33.8984375" style="185" customWidth="1"/>
    <col min="12293" max="12293" width="30.296875" style="185" customWidth="1"/>
    <col min="12294" max="12544" width="8.796875" style="185"/>
    <col min="12545" max="12545" width="2.3984375" style="185" customWidth="1"/>
    <col min="12546" max="12546" width="10.8984375" style="185" customWidth="1"/>
    <col min="12547" max="12547" width="1.3984375" style="185" customWidth="1"/>
    <col min="12548" max="12548" width="33.8984375" style="185" customWidth="1"/>
    <col min="12549" max="12549" width="30.296875" style="185" customWidth="1"/>
    <col min="12550" max="12800" width="8.796875" style="185"/>
    <col min="12801" max="12801" width="2.3984375" style="185" customWidth="1"/>
    <col min="12802" max="12802" width="10.8984375" style="185" customWidth="1"/>
    <col min="12803" max="12803" width="1.3984375" style="185" customWidth="1"/>
    <col min="12804" max="12804" width="33.8984375" style="185" customWidth="1"/>
    <col min="12805" max="12805" width="30.296875" style="185" customWidth="1"/>
    <col min="12806" max="13056" width="8.796875" style="185"/>
    <col min="13057" max="13057" width="2.3984375" style="185" customWidth="1"/>
    <col min="13058" max="13058" width="10.8984375" style="185" customWidth="1"/>
    <col min="13059" max="13059" width="1.3984375" style="185" customWidth="1"/>
    <col min="13060" max="13060" width="33.8984375" style="185" customWidth="1"/>
    <col min="13061" max="13061" width="30.296875" style="185" customWidth="1"/>
    <col min="13062" max="13312" width="8.796875" style="185"/>
    <col min="13313" max="13313" width="2.3984375" style="185" customWidth="1"/>
    <col min="13314" max="13314" width="10.8984375" style="185" customWidth="1"/>
    <col min="13315" max="13315" width="1.3984375" style="185" customWidth="1"/>
    <col min="13316" max="13316" width="33.8984375" style="185" customWidth="1"/>
    <col min="13317" max="13317" width="30.296875" style="185" customWidth="1"/>
    <col min="13318" max="13568" width="8.796875" style="185"/>
    <col min="13569" max="13569" width="2.3984375" style="185" customWidth="1"/>
    <col min="13570" max="13570" width="10.8984375" style="185" customWidth="1"/>
    <col min="13571" max="13571" width="1.3984375" style="185" customWidth="1"/>
    <col min="13572" max="13572" width="33.8984375" style="185" customWidth="1"/>
    <col min="13573" max="13573" width="30.296875" style="185" customWidth="1"/>
    <col min="13574" max="13824" width="8.796875" style="185"/>
    <col min="13825" max="13825" width="2.3984375" style="185" customWidth="1"/>
    <col min="13826" max="13826" width="10.8984375" style="185" customWidth="1"/>
    <col min="13827" max="13827" width="1.3984375" style="185" customWidth="1"/>
    <col min="13828" max="13828" width="33.8984375" style="185" customWidth="1"/>
    <col min="13829" max="13829" width="30.296875" style="185" customWidth="1"/>
    <col min="13830" max="14080" width="8.796875" style="185"/>
    <col min="14081" max="14081" width="2.3984375" style="185" customWidth="1"/>
    <col min="14082" max="14082" width="10.8984375" style="185" customWidth="1"/>
    <col min="14083" max="14083" width="1.3984375" style="185" customWidth="1"/>
    <col min="14084" max="14084" width="33.8984375" style="185" customWidth="1"/>
    <col min="14085" max="14085" width="30.296875" style="185" customWidth="1"/>
    <col min="14086" max="14336" width="8.796875" style="185"/>
    <col min="14337" max="14337" width="2.3984375" style="185" customWidth="1"/>
    <col min="14338" max="14338" width="10.8984375" style="185" customWidth="1"/>
    <col min="14339" max="14339" width="1.3984375" style="185" customWidth="1"/>
    <col min="14340" max="14340" width="33.8984375" style="185" customWidth="1"/>
    <col min="14341" max="14341" width="30.296875" style="185" customWidth="1"/>
    <col min="14342" max="14592" width="8.796875" style="185"/>
    <col min="14593" max="14593" width="2.3984375" style="185" customWidth="1"/>
    <col min="14594" max="14594" width="10.8984375" style="185" customWidth="1"/>
    <col min="14595" max="14595" width="1.3984375" style="185" customWidth="1"/>
    <col min="14596" max="14596" width="33.8984375" style="185" customWidth="1"/>
    <col min="14597" max="14597" width="30.296875" style="185" customWidth="1"/>
    <col min="14598" max="14848" width="8.796875" style="185"/>
    <col min="14849" max="14849" width="2.3984375" style="185" customWidth="1"/>
    <col min="14850" max="14850" width="10.8984375" style="185" customWidth="1"/>
    <col min="14851" max="14851" width="1.3984375" style="185" customWidth="1"/>
    <col min="14852" max="14852" width="33.8984375" style="185" customWidth="1"/>
    <col min="14853" max="14853" width="30.296875" style="185" customWidth="1"/>
    <col min="14854" max="15104" width="8.796875" style="185"/>
    <col min="15105" max="15105" width="2.3984375" style="185" customWidth="1"/>
    <col min="15106" max="15106" width="10.8984375" style="185" customWidth="1"/>
    <col min="15107" max="15107" width="1.3984375" style="185" customWidth="1"/>
    <col min="15108" max="15108" width="33.8984375" style="185" customWidth="1"/>
    <col min="15109" max="15109" width="30.296875" style="185" customWidth="1"/>
    <col min="15110" max="15360" width="8.796875" style="185"/>
    <col min="15361" max="15361" width="2.3984375" style="185" customWidth="1"/>
    <col min="15362" max="15362" width="10.8984375" style="185" customWidth="1"/>
    <col min="15363" max="15363" width="1.3984375" style="185" customWidth="1"/>
    <col min="15364" max="15364" width="33.8984375" style="185" customWidth="1"/>
    <col min="15365" max="15365" width="30.296875" style="185" customWidth="1"/>
    <col min="15366" max="15616" width="8.796875" style="185"/>
    <col min="15617" max="15617" width="2.3984375" style="185" customWidth="1"/>
    <col min="15618" max="15618" width="10.8984375" style="185" customWidth="1"/>
    <col min="15619" max="15619" width="1.3984375" style="185" customWidth="1"/>
    <col min="15620" max="15620" width="33.8984375" style="185" customWidth="1"/>
    <col min="15621" max="15621" width="30.296875" style="185" customWidth="1"/>
    <col min="15622" max="15872" width="8.796875" style="185"/>
    <col min="15873" max="15873" width="2.3984375" style="185" customWidth="1"/>
    <col min="15874" max="15874" width="10.8984375" style="185" customWidth="1"/>
    <col min="15875" max="15875" width="1.3984375" style="185" customWidth="1"/>
    <col min="15876" max="15876" width="33.8984375" style="185" customWidth="1"/>
    <col min="15877" max="15877" width="30.296875" style="185" customWidth="1"/>
    <col min="15878" max="16128" width="8.796875" style="185"/>
    <col min="16129" max="16129" width="2.3984375" style="185" customWidth="1"/>
    <col min="16130" max="16130" width="10.8984375" style="185" customWidth="1"/>
    <col min="16131" max="16131" width="1.3984375" style="185" customWidth="1"/>
    <col min="16132" max="16132" width="33.8984375" style="185" customWidth="1"/>
    <col min="16133" max="16133" width="30.296875" style="185" customWidth="1"/>
    <col min="16134" max="16384" width="8.796875" style="185"/>
  </cols>
  <sheetData>
    <row r="1" spans="1:7" ht="15.6">
      <c r="A1" s="186" t="s">
        <v>378</v>
      </c>
      <c r="E1" s="187"/>
    </row>
    <row r="2" spans="1:7">
      <c r="A2" s="188"/>
      <c r="B2" s="189"/>
      <c r="E2" s="189"/>
    </row>
    <row r="3" spans="1:7" ht="40.200000000000003" thickBot="1">
      <c r="A3" s="190"/>
      <c r="B3" s="191" t="s">
        <v>379</v>
      </c>
      <c r="C3" s="190"/>
      <c r="D3" s="190" t="s">
        <v>380</v>
      </c>
      <c r="E3" s="192"/>
    </row>
    <row r="4" spans="1:7">
      <c r="A4" s="193" t="s">
        <v>381</v>
      </c>
    </row>
    <row r="5" spans="1:7">
      <c r="A5" s="194" t="s">
        <v>4</v>
      </c>
      <c r="B5" s="195" t="s">
        <v>227</v>
      </c>
      <c r="D5" s="188" t="s">
        <v>382</v>
      </c>
    </row>
    <row r="6" spans="1:7">
      <c r="A6" s="194" t="s">
        <v>4</v>
      </c>
      <c r="B6" s="195" t="s">
        <v>371</v>
      </c>
      <c r="D6" s="188" t="s">
        <v>383</v>
      </c>
    </row>
    <row r="7" spans="1:7">
      <c r="A7" s="194" t="s">
        <v>4</v>
      </c>
      <c r="B7" s="195" t="s">
        <v>365</v>
      </c>
      <c r="D7" s="188" t="s">
        <v>384</v>
      </c>
    </row>
    <row r="8" spans="1:7">
      <c r="A8" s="196" t="s">
        <v>385</v>
      </c>
    </row>
    <row r="9" spans="1:7">
      <c r="A9" s="194" t="s">
        <v>4</v>
      </c>
      <c r="B9" s="195" t="s">
        <v>223</v>
      </c>
      <c r="D9" s="188" t="s">
        <v>386</v>
      </c>
    </row>
    <row r="10" spans="1:7">
      <c r="A10" s="194" t="s">
        <v>4</v>
      </c>
      <c r="B10" s="195" t="s">
        <v>373</v>
      </c>
      <c r="D10" s="188" t="s">
        <v>387</v>
      </c>
    </row>
    <row r="11" spans="1:7">
      <c r="A11" s="194" t="s">
        <v>4</v>
      </c>
      <c r="B11" s="195" t="s">
        <v>235</v>
      </c>
      <c r="D11" s="188" t="s">
        <v>388</v>
      </c>
    </row>
    <row r="12" spans="1:7">
      <c r="A12" s="194" t="s">
        <v>4</v>
      </c>
      <c r="B12" s="195" t="s">
        <v>230</v>
      </c>
      <c r="D12" s="188" t="s">
        <v>389</v>
      </c>
      <c r="G12" s="197"/>
    </row>
    <row r="13" spans="1:7">
      <c r="A13" s="194" t="s">
        <v>4</v>
      </c>
      <c r="B13" s="195" t="s">
        <v>390</v>
      </c>
      <c r="D13" s="188" t="s">
        <v>391</v>
      </c>
      <c r="G13" s="197"/>
    </row>
    <row r="14" spans="1:7">
      <c r="A14" s="196" t="s">
        <v>392</v>
      </c>
      <c r="G14" s="197"/>
    </row>
    <row r="15" spans="1:7">
      <c r="A15" s="194" t="s">
        <v>4</v>
      </c>
      <c r="B15" s="195" t="s">
        <v>366</v>
      </c>
      <c r="D15" s="188" t="s">
        <v>393</v>
      </c>
      <c r="G15" s="197"/>
    </row>
    <row r="16" spans="1:7">
      <c r="A16" s="194" t="s">
        <v>4</v>
      </c>
      <c r="B16" s="195" t="s">
        <v>394</v>
      </c>
      <c r="D16" s="185" t="s">
        <v>395</v>
      </c>
      <c r="G16" s="197"/>
    </row>
    <row r="17" spans="1:7">
      <c r="A17" s="196" t="s">
        <v>396</v>
      </c>
      <c r="G17" s="197"/>
    </row>
    <row r="18" spans="1:7">
      <c r="A18" s="194" t="s">
        <v>4</v>
      </c>
      <c r="B18" s="195" t="s">
        <v>375</v>
      </c>
      <c r="D18" s="185" t="s">
        <v>397</v>
      </c>
      <c r="G18" s="197"/>
    </row>
    <row r="19" spans="1:7">
      <c r="A19" s="194" t="s">
        <v>4</v>
      </c>
      <c r="B19" s="195" t="s">
        <v>376</v>
      </c>
      <c r="D19" s="185" t="s">
        <v>398</v>
      </c>
      <c r="G19" s="197"/>
    </row>
    <row r="20" spans="1:7">
      <c r="A20" s="196" t="s">
        <v>374</v>
      </c>
      <c r="G20" s="197"/>
    </row>
    <row r="21" spans="1:7">
      <c r="B21" s="195" t="s">
        <v>374</v>
      </c>
      <c r="D21" s="188" t="s">
        <v>399</v>
      </c>
      <c r="G21" s="197"/>
    </row>
    <row r="22" spans="1:7">
      <c r="B22" s="195" t="s">
        <v>372</v>
      </c>
      <c r="D22" s="188" t="s">
        <v>400</v>
      </c>
      <c r="G22" s="197"/>
    </row>
    <row r="23" spans="1:7">
      <c r="D23" s="187"/>
      <c r="G23" s="197"/>
    </row>
    <row r="24" spans="1:7">
      <c r="G24" s="197"/>
    </row>
    <row r="25" spans="1:7">
      <c r="G25" s="197"/>
    </row>
  </sheetData>
  <pageMargins left="0.9055118110236221"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pane xSplit="1" ySplit="3" topLeftCell="B4" activePane="bottomRight" state="frozen"/>
      <selection activeCell="C8" sqref="C8"/>
      <selection pane="topRight" activeCell="C8" sqref="C8"/>
      <selection pane="bottomLeft" activeCell="C8" sqref="C8"/>
      <selection pane="bottomRight" activeCell="C8" sqref="C8"/>
    </sheetView>
  </sheetViews>
  <sheetFormatPr defaultRowHeight="13.2"/>
  <cols>
    <col min="1" max="1" width="11.8984375" style="199" customWidth="1"/>
    <col min="2" max="2" width="18.3984375" style="199" customWidth="1"/>
    <col min="3" max="3" width="42.8984375" style="199" customWidth="1"/>
    <col min="4" max="4" width="51.69921875" style="185" customWidth="1"/>
    <col min="5" max="256" width="8.796875" style="185"/>
    <col min="257" max="257" width="11.8984375" style="185" customWidth="1"/>
    <col min="258" max="258" width="18.3984375" style="185" customWidth="1"/>
    <col min="259" max="259" width="42.8984375" style="185" customWidth="1"/>
    <col min="260" max="260" width="51.69921875" style="185" customWidth="1"/>
    <col min="261" max="512" width="8.796875" style="185"/>
    <col min="513" max="513" width="11.8984375" style="185" customWidth="1"/>
    <col min="514" max="514" width="18.3984375" style="185" customWidth="1"/>
    <col min="515" max="515" width="42.8984375" style="185" customWidth="1"/>
    <col min="516" max="516" width="51.69921875" style="185" customWidth="1"/>
    <col min="517" max="768" width="8.796875" style="185"/>
    <col min="769" max="769" width="11.8984375" style="185" customWidth="1"/>
    <col min="770" max="770" width="18.3984375" style="185" customWidth="1"/>
    <col min="771" max="771" width="42.8984375" style="185" customWidth="1"/>
    <col min="772" max="772" width="51.69921875" style="185" customWidth="1"/>
    <col min="773" max="1024" width="8.796875" style="185"/>
    <col min="1025" max="1025" width="11.8984375" style="185" customWidth="1"/>
    <col min="1026" max="1026" width="18.3984375" style="185" customWidth="1"/>
    <col min="1027" max="1027" width="42.8984375" style="185" customWidth="1"/>
    <col min="1028" max="1028" width="51.69921875" style="185" customWidth="1"/>
    <col min="1029" max="1280" width="8.796875" style="185"/>
    <col min="1281" max="1281" width="11.8984375" style="185" customWidth="1"/>
    <col min="1282" max="1282" width="18.3984375" style="185" customWidth="1"/>
    <col min="1283" max="1283" width="42.8984375" style="185" customWidth="1"/>
    <col min="1284" max="1284" width="51.69921875" style="185" customWidth="1"/>
    <col min="1285" max="1536" width="8.796875" style="185"/>
    <col min="1537" max="1537" width="11.8984375" style="185" customWidth="1"/>
    <col min="1538" max="1538" width="18.3984375" style="185" customWidth="1"/>
    <col min="1539" max="1539" width="42.8984375" style="185" customWidth="1"/>
    <col min="1540" max="1540" width="51.69921875" style="185" customWidth="1"/>
    <col min="1541" max="1792" width="8.796875" style="185"/>
    <col min="1793" max="1793" width="11.8984375" style="185" customWidth="1"/>
    <col min="1794" max="1794" width="18.3984375" style="185" customWidth="1"/>
    <col min="1795" max="1795" width="42.8984375" style="185" customWidth="1"/>
    <col min="1796" max="1796" width="51.69921875" style="185" customWidth="1"/>
    <col min="1797" max="2048" width="8.796875" style="185"/>
    <col min="2049" max="2049" width="11.8984375" style="185" customWidth="1"/>
    <col min="2050" max="2050" width="18.3984375" style="185" customWidth="1"/>
    <col min="2051" max="2051" width="42.8984375" style="185" customWidth="1"/>
    <col min="2052" max="2052" width="51.69921875" style="185" customWidth="1"/>
    <col min="2053" max="2304" width="8.796875" style="185"/>
    <col min="2305" max="2305" width="11.8984375" style="185" customWidth="1"/>
    <col min="2306" max="2306" width="18.3984375" style="185" customWidth="1"/>
    <col min="2307" max="2307" width="42.8984375" style="185" customWidth="1"/>
    <col min="2308" max="2308" width="51.69921875" style="185" customWidth="1"/>
    <col min="2309" max="2560" width="8.796875" style="185"/>
    <col min="2561" max="2561" width="11.8984375" style="185" customWidth="1"/>
    <col min="2562" max="2562" width="18.3984375" style="185" customWidth="1"/>
    <col min="2563" max="2563" width="42.8984375" style="185" customWidth="1"/>
    <col min="2564" max="2564" width="51.69921875" style="185" customWidth="1"/>
    <col min="2565" max="2816" width="8.796875" style="185"/>
    <col min="2817" max="2817" width="11.8984375" style="185" customWidth="1"/>
    <col min="2818" max="2818" width="18.3984375" style="185" customWidth="1"/>
    <col min="2819" max="2819" width="42.8984375" style="185" customWidth="1"/>
    <col min="2820" max="2820" width="51.69921875" style="185" customWidth="1"/>
    <col min="2821" max="3072" width="8.796875" style="185"/>
    <col min="3073" max="3073" width="11.8984375" style="185" customWidth="1"/>
    <col min="3074" max="3074" width="18.3984375" style="185" customWidth="1"/>
    <col min="3075" max="3075" width="42.8984375" style="185" customWidth="1"/>
    <col min="3076" max="3076" width="51.69921875" style="185" customWidth="1"/>
    <col min="3077" max="3328" width="8.796875" style="185"/>
    <col min="3329" max="3329" width="11.8984375" style="185" customWidth="1"/>
    <col min="3330" max="3330" width="18.3984375" style="185" customWidth="1"/>
    <col min="3331" max="3331" width="42.8984375" style="185" customWidth="1"/>
    <col min="3332" max="3332" width="51.69921875" style="185" customWidth="1"/>
    <col min="3333" max="3584" width="8.796875" style="185"/>
    <col min="3585" max="3585" width="11.8984375" style="185" customWidth="1"/>
    <col min="3586" max="3586" width="18.3984375" style="185" customWidth="1"/>
    <col min="3587" max="3587" width="42.8984375" style="185" customWidth="1"/>
    <col min="3588" max="3588" width="51.69921875" style="185" customWidth="1"/>
    <col min="3589" max="3840" width="8.796875" style="185"/>
    <col min="3841" max="3841" width="11.8984375" style="185" customWidth="1"/>
    <col min="3842" max="3842" width="18.3984375" style="185" customWidth="1"/>
    <col min="3843" max="3843" width="42.8984375" style="185" customWidth="1"/>
    <col min="3844" max="3844" width="51.69921875" style="185" customWidth="1"/>
    <col min="3845" max="4096" width="8.796875" style="185"/>
    <col min="4097" max="4097" width="11.8984375" style="185" customWidth="1"/>
    <col min="4098" max="4098" width="18.3984375" style="185" customWidth="1"/>
    <col min="4099" max="4099" width="42.8984375" style="185" customWidth="1"/>
    <col min="4100" max="4100" width="51.69921875" style="185" customWidth="1"/>
    <col min="4101" max="4352" width="8.796875" style="185"/>
    <col min="4353" max="4353" width="11.8984375" style="185" customWidth="1"/>
    <col min="4354" max="4354" width="18.3984375" style="185" customWidth="1"/>
    <col min="4355" max="4355" width="42.8984375" style="185" customWidth="1"/>
    <col min="4356" max="4356" width="51.69921875" style="185" customWidth="1"/>
    <col min="4357" max="4608" width="8.796875" style="185"/>
    <col min="4609" max="4609" width="11.8984375" style="185" customWidth="1"/>
    <col min="4610" max="4610" width="18.3984375" style="185" customWidth="1"/>
    <col min="4611" max="4611" width="42.8984375" style="185" customWidth="1"/>
    <col min="4612" max="4612" width="51.69921875" style="185" customWidth="1"/>
    <col min="4613" max="4864" width="8.796875" style="185"/>
    <col min="4865" max="4865" width="11.8984375" style="185" customWidth="1"/>
    <col min="4866" max="4866" width="18.3984375" style="185" customWidth="1"/>
    <col min="4867" max="4867" width="42.8984375" style="185" customWidth="1"/>
    <col min="4868" max="4868" width="51.69921875" style="185" customWidth="1"/>
    <col min="4869" max="5120" width="8.796875" style="185"/>
    <col min="5121" max="5121" width="11.8984375" style="185" customWidth="1"/>
    <col min="5122" max="5122" width="18.3984375" style="185" customWidth="1"/>
    <col min="5123" max="5123" width="42.8984375" style="185" customWidth="1"/>
    <col min="5124" max="5124" width="51.69921875" style="185" customWidth="1"/>
    <col min="5125" max="5376" width="8.796875" style="185"/>
    <col min="5377" max="5377" width="11.8984375" style="185" customWidth="1"/>
    <col min="5378" max="5378" width="18.3984375" style="185" customWidth="1"/>
    <col min="5379" max="5379" width="42.8984375" style="185" customWidth="1"/>
    <col min="5380" max="5380" width="51.69921875" style="185" customWidth="1"/>
    <col min="5381" max="5632" width="8.796875" style="185"/>
    <col min="5633" max="5633" width="11.8984375" style="185" customWidth="1"/>
    <col min="5634" max="5634" width="18.3984375" style="185" customWidth="1"/>
    <col min="5635" max="5635" width="42.8984375" style="185" customWidth="1"/>
    <col min="5636" max="5636" width="51.69921875" style="185" customWidth="1"/>
    <col min="5637" max="5888" width="8.796875" style="185"/>
    <col min="5889" max="5889" width="11.8984375" style="185" customWidth="1"/>
    <col min="5890" max="5890" width="18.3984375" style="185" customWidth="1"/>
    <col min="5891" max="5891" width="42.8984375" style="185" customWidth="1"/>
    <col min="5892" max="5892" width="51.69921875" style="185" customWidth="1"/>
    <col min="5893" max="6144" width="8.796875" style="185"/>
    <col min="6145" max="6145" width="11.8984375" style="185" customWidth="1"/>
    <col min="6146" max="6146" width="18.3984375" style="185" customWidth="1"/>
    <col min="6147" max="6147" width="42.8984375" style="185" customWidth="1"/>
    <col min="6148" max="6148" width="51.69921875" style="185" customWidth="1"/>
    <col min="6149" max="6400" width="8.796875" style="185"/>
    <col min="6401" max="6401" width="11.8984375" style="185" customWidth="1"/>
    <col min="6402" max="6402" width="18.3984375" style="185" customWidth="1"/>
    <col min="6403" max="6403" width="42.8984375" style="185" customWidth="1"/>
    <col min="6404" max="6404" width="51.69921875" style="185" customWidth="1"/>
    <col min="6405" max="6656" width="8.796875" style="185"/>
    <col min="6657" max="6657" width="11.8984375" style="185" customWidth="1"/>
    <col min="6658" max="6658" width="18.3984375" style="185" customWidth="1"/>
    <col min="6659" max="6659" width="42.8984375" style="185" customWidth="1"/>
    <col min="6660" max="6660" width="51.69921875" style="185" customWidth="1"/>
    <col min="6661" max="6912" width="8.796875" style="185"/>
    <col min="6913" max="6913" width="11.8984375" style="185" customWidth="1"/>
    <col min="6914" max="6914" width="18.3984375" style="185" customWidth="1"/>
    <col min="6915" max="6915" width="42.8984375" style="185" customWidth="1"/>
    <col min="6916" max="6916" width="51.69921875" style="185" customWidth="1"/>
    <col min="6917" max="7168" width="8.796875" style="185"/>
    <col min="7169" max="7169" width="11.8984375" style="185" customWidth="1"/>
    <col min="7170" max="7170" width="18.3984375" style="185" customWidth="1"/>
    <col min="7171" max="7171" width="42.8984375" style="185" customWidth="1"/>
    <col min="7172" max="7172" width="51.69921875" style="185" customWidth="1"/>
    <col min="7173" max="7424" width="8.796875" style="185"/>
    <col min="7425" max="7425" width="11.8984375" style="185" customWidth="1"/>
    <col min="7426" max="7426" width="18.3984375" style="185" customWidth="1"/>
    <col min="7427" max="7427" width="42.8984375" style="185" customWidth="1"/>
    <col min="7428" max="7428" width="51.69921875" style="185" customWidth="1"/>
    <col min="7429" max="7680" width="8.796875" style="185"/>
    <col min="7681" max="7681" width="11.8984375" style="185" customWidth="1"/>
    <col min="7682" max="7682" width="18.3984375" style="185" customWidth="1"/>
    <col min="7683" max="7683" width="42.8984375" style="185" customWidth="1"/>
    <col min="7684" max="7684" width="51.69921875" style="185" customWidth="1"/>
    <col min="7685" max="7936" width="8.796875" style="185"/>
    <col min="7937" max="7937" width="11.8984375" style="185" customWidth="1"/>
    <col min="7938" max="7938" width="18.3984375" style="185" customWidth="1"/>
    <col min="7939" max="7939" width="42.8984375" style="185" customWidth="1"/>
    <col min="7940" max="7940" width="51.69921875" style="185" customWidth="1"/>
    <col min="7941" max="8192" width="8.796875" style="185"/>
    <col min="8193" max="8193" width="11.8984375" style="185" customWidth="1"/>
    <col min="8194" max="8194" width="18.3984375" style="185" customWidth="1"/>
    <col min="8195" max="8195" width="42.8984375" style="185" customWidth="1"/>
    <col min="8196" max="8196" width="51.69921875" style="185" customWidth="1"/>
    <col min="8197" max="8448" width="8.796875" style="185"/>
    <col min="8449" max="8449" width="11.8984375" style="185" customWidth="1"/>
    <col min="8450" max="8450" width="18.3984375" style="185" customWidth="1"/>
    <col min="8451" max="8451" width="42.8984375" style="185" customWidth="1"/>
    <col min="8452" max="8452" width="51.69921875" style="185" customWidth="1"/>
    <col min="8453" max="8704" width="8.796875" style="185"/>
    <col min="8705" max="8705" width="11.8984375" style="185" customWidth="1"/>
    <col min="8706" max="8706" width="18.3984375" style="185" customWidth="1"/>
    <col min="8707" max="8707" width="42.8984375" style="185" customWidth="1"/>
    <col min="8708" max="8708" width="51.69921875" style="185" customWidth="1"/>
    <col min="8709" max="8960" width="8.796875" style="185"/>
    <col min="8961" max="8961" width="11.8984375" style="185" customWidth="1"/>
    <col min="8962" max="8962" width="18.3984375" style="185" customWidth="1"/>
    <col min="8963" max="8963" width="42.8984375" style="185" customWidth="1"/>
    <col min="8964" max="8964" width="51.69921875" style="185" customWidth="1"/>
    <col min="8965" max="9216" width="8.796875" style="185"/>
    <col min="9217" max="9217" width="11.8984375" style="185" customWidth="1"/>
    <col min="9218" max="9218" width="18.3984375" style="185" customWidth="1"/>
    <col min="9219" max="9219" width="42.8984375" style="185" customWidth="1"/>
    <col min="9220" max="9220" width="51.69921875" style="185" customWidth="1"/>
    <col min="9221" max="9472" width="8.796875" style="185"/>
    <col min="9473" max="9473" width="11.8984375" style="185" customWidth="1"/>
    <col min="9474" max="9474" width="18.3984375" style="185" customWidth="1"/>
    <col min="9475" max="9475" width="42.8984375" style="185" customWidth="1"/>
    <col min="9476" max="9476" width="51.69921875" style="185" customWidth="1"/>
    <col min="9477" max="9728" width="8.796875" style="185"/>
    <col min="9729" max="9729" width="11.8984375" style="185" customWidth="1"/>
    <col min="9730" max="9730" width="18.3984375" style="185" customWidth="1"/>
    <col min="9731" max="9731" width="42.8984375" style="185" customWidth="1"/>
    <col min="9732" max="9732" width="51.69921875" style="185" customWidth="1"/>
    <col min="9733" max="9984" width="8.796875" style="185"/>
    <col min="9985" max="9985" width="11.8984375" style="185" customWidth="1"/>
    <col min="9986" max="9986" width="18.3984375" style="185" customWidth="1"/>
    <col min="9987" max="9987" width="42.8984375" style="185" customWidth="1"/>
    <col min="9988" max="9988" width="51.69921875" style="185" customWidth="1"/>
    <col min="9989" max="10240" width="8.796875" style="185"/>
    <col min="10241" max="10241" width="11.8984375" style="185" customWidth="1"/>
    <col min="10242" max="10242" width="18.3984375" style="185" customWidth="1"/>
    <col min="10243" max="10243" width="42.8984375" style="185" customWidth="1"/>
    <col min="10244" max="10244" width="51.69921875" style="185" customWidth="1"/>
    <col min="10245" max="10496" width="8.796875" style="185"/>
    <col min="10497" max="10497" width="11.8984375" style="185" customWidth="1"/>
    <col min="10498" max="10498" width="18.3984375" style="185" customWidth="1"/>
    <col min="10499" max="10499" width="42.8984375" style="185" customWidth="1"/>
    <col min="10500" max="10500" width="51.69921875" style="185" customWidth="1"/>
    <col min="10501" max="10752" width="8.796875" style="185"/>
    <col min="10753" max="10753" width="11.8984375" style="185" customWidth="1"/>
    <col min="10754" max="10754" width="18.3984375" style="185" customWidth="1"/>
    <col min="10755" max="10755" width="42.8984375" style="185" customWidth="1"/>
    <col min="10756" max="10756" width="51.69921875" style="185" customWidth="1"/>
    <col min="10757" max="11008" width="8.796875" style="185"/>
    <col min="11009" max="11009" width="11.8984375" style="185" customWidth="1"/>
    <col min="11010" max="11010" width="18.3984375" style="185" customWidth="1"/>
    <col min="11011" max="11011" width="42.8984375" style="185" customWidth="1"/>
    <col min="11012" max="11012" width="51.69921875" style="185" customWidth="1"/>
    <col min="11013" max="11264" width="8.796875" style="185"/>
    <col min="11265" max="11265" width="11.8984375" style="185" customWidth="1"/>
    <col min="11266" max="11266" width="18.3984375" style="185" customWidth="1"/>
    <col min="11267" max="11267" width="42.8984375" style="185" customWidth="1"/>
    <col min="11268" max="11268" width="51.69921875" style="185" customWidth="1"/>
    <col min="11269" max="11520" width="8.796875" style="185"/>
    <col min="11521" max="11521" width="11.8984375" style="185" customWidth="1"/>
    <col min="11522" max="11522" width="18.3984375" style="185" customWidth="1"/>
    <col min="11523" max="11523" width="42.8984375" style="185" customWidth="1"/>
    <col min="11524" max="11524" width="51.69921875" style="185" customWidth="1"/>
    <col min="11525" max="11776" width="8.796875" style="185"/>
    <col min="11777" max="11777" width="11.8984375" style="185" customWidth="1"/>
    <col min="11778" max="11778" width="18.3984375" style="185" customWidth="1"/>
    <col min="11779" max="11779" width="42.8984375" style="185" customWidth="1"/>
    <col min="11780" max="11780" width="51.69921875" style="185" customWidth="1"/>
    <col min="11781" max="12032" width="8.796875" style="185"/>
    <col min="12033" max="12033" width="11.8984375" style="185" customWidth="1"/>
    <col min="12034" max="12034" width="18.3984375" style="185" customWidth="1"/>
    <col min="12035" max="12035" width="42.8984375" style="185" customWidth="1"/>
    <col min="12036" max="12036" width="51.69921875" style="185" customWidth="1"/>
    <col min="12037" max="12288" width="8.796875" style="185"/>
    <col min="12289" max="12289" width="11.8984375" style="185" customWidth="1"/>
    <col min="12290" max="12290" width="18.3984375" style="185" customWidth="1"/>
    <col min="12291" max="12291" width="42.8984375" style="185" customWidth="1"/>
    <col min="12292" max="12292" width="51.69921875" style="185" customWidth="1"/>
    <col min="12293" max="12544" width="8.796875" style="185"/>
    <col min="12545" max="12545" width="11.8984375" style="185" customWidth="1"/>
    <col min="12546" max="12546" width="18.3984375" style="185" customWidth="1"/>
    <col min="12547" max="12547" width="42.8984375" style="185" customWidth="1"/>
    <col min="12548" max="12548" width="51.69921875" style="185" customWidth="1"/>
    <col min="12549" max="12800" width="8.796875" style="185"/>
    <col min="12801" max="12801" width="11.8984375" style="185" customWidth="1"/>
    <col min="12802" max="12802" width="18.3984375" style="185" customWidth="1"/>
    <col min="12803" max="12803" width="42.8984375" style="185" customWidth="1"/>
    <col min="12804" max="12804" width="51.69921875" style="185" customWidth="1"/>
    <col min="12805" max="13056" width="8.796875" style="185"/>
    <col min="13057" max="13057" width="11.8984375" style="185" customWidth="1"/>
    <col min="13058" max="13058" width="18.3984375" style="185" customWidth="1"/>
    <col min="13059" max="13059" width="42.8984375" style="185" customWidth="1"/>
    <col min="13060" max="13060" width="51.69921875" style="185" customWidth="1"/>
    <col min="13061" max="13312" width="8.796875" style="185"/>
    <col min="13313" max="13313" width="11.8984375" style="185" customWidth="1"/>
    <col min="13314" max="13314" width="18.3984375" style="185" customWidth="1"/>
    <col min="13315" max="13315" width="42.8984375" style="185" customWidth="1"/>
    <col min="13316" max="13316" width="51.69921875" style="185" customWidth="1"/>
    <col min="13317" max="13568" width="8.796875" style="185"/>
    <col min="13569" max="13569" width="11.8984375" style="185" customWidth="1"/>
    <col min="13570" max="13570" width="18.3984375" style="185" customWidth="1"/>
    <col min="13571" max="13571" width="42.8984375" style="185" customWidth="1"/>
    <col min="13572" max="13572" width="51.69921875" style="185" customWidth="1"/>
    <col min="13573" max="13824" width="8.796875" style="185"/>
    <col min="13825" max="13825" width="11.8984375" style="185" customWidth="1"/>
    <col min="13826" max="13826" width="18.3984375" style="185" customWidth="1"/>
    <col min="13827" max="13827" width="42.8984375" style="185" customWidth="1"/>
    <col min="13828" max="13828" width="51.69921875" style="185" customWidth="1"/>
    <col min="13829" max="14080" width="8.796875" style="185"/>
    <col min="14081" max="14081" width="11.8984375" style="185" customWidth="1"/>
    <col min="14082" max="14082" width="18.3984375" style="185" customWidth="1"/>
    <col min="14083" max="14083" width="42.8984375" style="185" customWidth="1"/>
    <col min="14084" max="14084" width="51.69921875" style="185" customWidth="1"/>
    <col min="14085" max="14336" width="8.796875" style="185"/>
    <col min="14337" max="14337" width="11.8984375" style="185" customWidth="1"/>
    <col min="14338" max="14338" width="18.3984375" style="185" customWidth="1"/>
    <col min="14339" max="14339" width="42.8984375" style="185" customWidth="1"/>
    <col min="14340" max="14340" width="51.69921875" style="185" customWidth="1"/>
    <col min="14341" max="14592" width="8.796875" style="185"/>
    <col min="14593" max="14593" width="11.8984375" style="185" customWidth="1"/>
    <col min="14594" max="14594" width="18.3984375" style="185" customWidth="1"/>
    <col min="14595" max="14595" width="42.8984375" style="185" customWidth="1"/>
    <col min="14596" max="14596" width="51.69921875" style="185" customWidth="1"/>
    <col min="14597" max="14848" width="8.796875" style="185"/>
    <col min="14849" max="14849" width="11.8984375" style="185" customWidth="1"/>
    <col min="14850" max="14850" width="18.3984375" style="185" customWidth="1"/>
    <col min="14851" max="14851" width="42.8984375" style="185" customWidth="1"/>
    <col min="14852" max="14852" width="51.69921875" style="185" customWidth="1"/>
    <col min="14853" max="15104" width="8.796875" style="185"/>
    <col min="15105" max="15105" width="11.8984375" style="185" customWidth="1"/>
    <col min="15106" max="15106" width="18.3984375" style="185" customWidth="1"/>
    <col min="15107" max="15107" width="42.8984375" style="185" customWidth="1"/>
    <col min="15108" max="15108" width="51.69921875" style="185" customWidth="1"/>
    <col min="15109" max="15360" width="8.796875" style="185"/>
    <col min="15361" max="15361" width="11.8984375" style="185" customWidth="1"/>
    <col min="15362" max="15362" width="18.3984375" style="185" customWidth="1"/>
    <col min="15363" max="15363" width="42.8984375" style="185" customWidth="1"/>
    <col min="15364" max="15364" width="51.69921875" style="185" customWidth="1"/>
    <col min="15365" max="15616" width="8.796875" style="185"/>
    <col min="15617" max="15617" width="11.8984375" style="185" customWidth="1"/>
    <col min="15618" max="15618" width="18.3984375" style="185" customWidth="1"/>
    <col min="15619" max="15619" width="42.8984375" style="185" customWidth="1"/>
    <col min="15620" max="15620" width="51.69921875" style="185" customWidth="1"/>
    <col min="15621" max="15872" width="8.796875" style="185"/>
    <col min="15873" max="15873" width="11.8984375" style="185" customWidth="1"/>
    <col min="15874" max="15874" width="18.3984375" style="185" customWidth="1"/>
    <col min="15875" max="15875" width="42.8984375" style="185" customWidth="1"/>
    <col min="15876" max="15876" width="51.69921875" style="185" customWidth="1"/>
    <col min="15877" max="16128" width="8.796875" style="185"/>
    <col min="16129" max="16129" width="11.8984375" style="185" customWidth="1"/>
    <col min="16130" max="16130" width="18.3984375" style="185" customWidth="1"/>
    <col min="16131" max="16131" width="42.8984375" style="185" customWidth="1"/>
    <col min="16132" max="16132" width="51.69921875" style="185" customWidth="1"/>
    <col min="16133" max="16384" width="8.796875" style="185"/>
  </cols>
  <sheetData>
    <row r="1" spans="1:5" ht="15.6">
      <c r="A1" s="198" t="s">
        <v>401</v>
      </c>
    </row>
    <row r="2" spans="1:5">
      <c r="A2" s="200"/>
    </row>
    <row r="3" spans="1:5" ht="13.8">
      <c r="A3" s="201" t="s">
        <v>51</v>
      </c>
      <c r="B3" s="201" t="s">
        <v>402</v>
      </c>
      <c r="C3" s="201" t="s">
        <v>403</v>
      </c>
      <c r="D3" s="201" t="s">
        <v>404</v>
      </c>
    </row>
    <row r="4" spans="1:5" ht="27.6">
      <c r="A4" s="202" t="s">
        <v>58</v>
      </c>
      <c r="B4" s="202" t="s">
        <v>405</v>
      </c>
      <c r="C4" s="202" t="s">
        <v>406</v>
      </c>
      <c r="D4" s="202" t="s">
        <v>407</v>
      </c>
      <c r="E4" s="203"/>
    </row>
    <row r="5" spans="1:5" ht="55.2">
      <c r="A5" s="202" t="s">
        <v>408</v>
      </c>
      <c r="B5" s="202" t="s">
        <v>409</v>
      </c>
      <c r="C5" s="202" t="s">
        <v>410</v>
      </c>
      <c r="D5" s="202" t="s">
        <v>411</v>
      </c>
      <c r="E5" s="203"/>
    </row>
    <row r="6" spans="1:5" ht="27.6">
      <c r="A6" s="202" t="s">
        <v>412</v>
      </c>
      <c r="B6" s="202" t="s">
        <v>413</v>
      </c>
      <c r="C6" s="202" t="s">
        <v>414</v>
      </c>
      <c r="D6" s="202" t="s">
        <v>415</v>
      </c>
      <c r="E6" s="203"/>
    </row>
    <row r="7" spans="1:5" ht="27.6">
      <c r="A7" s="202" t="s">
        <v>416</v>
      </c>
      <c r="B7" s="202" t="s">
        <v>417</v>
      </c>
      <c r="C7" s="202" t="s">
        <v>418</v>
      </c>
      <c r="D7" s="202" t="s">
        <v>415</v>
      </c>
      <c r="E7" s="203"/>
    </row>
    <row r="8" spans="1:5" ht="27.6">
      <c r="A8" s="202" t="s">
        <v>201</v>
      </c>
      <c r="B8" s="202" t="s">
        <v>419</v>
      </c>
      <c r="C8" s="202" t="s">
        <v>420</v>
      </c>
      <c r="D8" s="202" t="s">
        <v>415</v>
      </c>
      <c r="E8" s="203"/>
    </row>
    <row r="9" spans="1:5" ht="27.6">
      <c r="A9" s="202" t="s">
        <v>6</v>
      </c>
      <c r="B9" s="202" t="s">
        <v>421</v>
      </c>
      <c r="C9" s="202" t="s">
        <v>422</v>
      </c>
      <c r="D9" s="202" t="s">
        <v>415</v>
      </c>
      <c r="E9" s="203"/>
    </row>
    <row r="10" spans="1:5" ht="27.6">
      <c r="A10" s="52" t="s">
        <v>214</v>
      </c>
      <c r="B10" s="52" t="s">
        <v>423</v>
      </c>
      <c r="C10" s="202" t="s">
        <v>424</v>
      </c>
      <c r="D10" s="202" t="s">
        <v>415</v>
      </c>
    </row>
    <row r="11" spans="1:5" ht="27.6">
      <c r="A11" s="52" t="s">
        <v>367</v>
      </c>
      <c r="B11" s="52" t="s">
        <v>367</v>
      </c>
      <c r="C11" s="202" t="s">
        <v>425</v>
      </c>
      <c r="D11" s="202" t="s">
        <v>415</v>
      </c>
    </row>
    <row r="12" spans="1:5" ht="27.6">
      <c r="A12" s="52" t="s">
        <v>247</v>
      </c>
      <c r="B12" s="204" t="s">
        <v>247</v>
      </c>
      <c r="C12" s="52" t="s">
        <v>426</v>
      </c>
      <c r="D12" s="202" t="s">
        <v>415</v>
      </c>
    </row>
    <row r="13" spans="1:5" ht="27.6">
      <c r="A13" s="52" t="s">
        <v>262</v>
      </c>
      <c r="B13" s="52" t="s">
        <v>427</v>
      </c>
      <c r="C13" s="202" t="s">
        <v>428</v>
      </c>
      <c r="D13" s="202" t="s">
        <v>415</v>
      </c>
    </row>
    <row r="14" spans="1:5" ht="27.6">
      <c r="A14" s="52" t="s">
        <v>368</v>
      </c>
      <c r="B14" s="52" t="s">
        <v>429</v>
      </c>
      <c r="C14" s="202" t="s">
        <v>430</v>
      </c>
      <c r="D14" s="202" t="s">
        <v>415</v>
      </c>
    </row>
    <row r="15" spans="1:5" ht="27.6">
      <c r="A15" s="52" t="s">
        <v>299</v>
      </c>
      <c r="B15" s="52" t="s">
        <v>431</v>
      </c>
      <c r="C15" s="202" t="s">
        <v>432</v>
      </c>
      <c r="D15" s="202" t="s">
        <v>415</v>
      </c>
    </row>
    <row r="16" spans="1:5" ht="13.8">
      <c r="A16" s="52" t="s">
        <v>369</v>
      </c>
      <c r="B16" s="52" t="s">
        <v>433</v>
      </c>
      <c r="C16" s="202" t="s">
        <v>434</v>
      </c>
      <c r="D16" s="202" t="s">
        <v>435</v>
      </c>
    </row>
    <row r="17" spans="1:4" ht="27.6">
      <c r="A17" s="52" t="s">
        <v>436</v>
      </c>
      <c r="B17" s="52" t="s">
        <v>437</v>
      </c>
      <c r="C17" s="202" t="s">
        <v>438</v>
      </c>
      <c r="D17" s="202" t="s">
        <v>439</v>
      </c>
    </row>
    <row r="18" spans="1:4" ht="27.6">
      <c r="A18" s="205" t="s">
        <v>335</v>
      </c>
      <c r="B18" s="52" t="s">
        <v>440</v>
      </c>
      <c r="C18" s="52" t="s">
        <v>441</v>
      </c>
      <c r="D18" s="202" t="s">
        <v>442</v>
      </c>
    </row>
    <row r="19" spans="1:4" ht="69">
      <c r="A19" s="54" t="s">
        <v>443</v>
      </c>
      <c r="B19" s="52" t="s">
        <v>444</v>
      </c>
      <c r="C19" s="202" t="s">
        <v>445</v>
      </c>
      <c r="D19" s="202" t="s">
        <v>446</v>
      </c>
    </row>
    <row r="20" spans="1:4" ht="41.4">
      <c r="A20" s="52" t="s">
        <v>370</v>
      </c>
      <c r="B20" s="52" t="s">
        <v>31</v>
      </c>
      <c r="C20" s="202" t="s">
        <v>447</v>
      </c>
      <c r="D20" s="202" t="s">
        <v>448</v>
      </c>
    </row>
    <row r="21" spans="1:4">
      <c r="A21" s="206"/>
      <c r="B21" s="206"/>
      <c r="C21" s="206"/>
    </row>
    <row r="22" spans="1:4">
      <c r="A22" s="206"/>
      <c r="B22" s="206"/>
      <c r="C22" s="206"/>
    </row>
    <row r="23" spans="1:4">
      <c r="A23" s="206"/>
      <c r="B23" s="206"/>
      <c r="C23" s="206"/>
    </row>
    <row r="24" spans="1:4">
      <c r="A24" s="206"/>
      <c r="B24" s="206"/>
      <c r="C24" s="206"/>
    </row>
    <row r="25" spans="1:4">
      <c r="A25" s="206"/>
      <c r="B25" s="206"/>
      <c r="C25" s="206"/>
    </row>
    <row r="26" spans="1:4">
      <c r="A26" s="206"/>
      <c r="B26" s="206"/>
      <c r="C26" s="206"/>
    </row>
    <row r="27" spans="1:4">
      <c r="A27" s="206"/>
      <c r="B27" s="206"/>
      <c r="C27" s="206"/>
    </row>
    <row r="28" spans="1:4">
      <c r="A28" s="206"/>
      <c r="B28" s="206"/>
      <c r="C28" s="206"/>
    </row>
    <row r="29" spans="1:4">
      <c r="A29" s="206"/>
      <c r="B29" s="206"/>
      <c r="C29" s="206"/>
    </row>
    <row r="30" spans="1:4">
      <c r="A30" s="206"/>
      <c r="B30" s="206"/>
      <c r="C30" s="206"/>
    </row>
    <row r="31" spans="1:4">
      <c r="A31" s="206"/>
      <c r="B31" s="206"/>
      <c r="C31" s="206"/>
    </row>
    <row r="32" spans="1:4">
      <c r="A32" s="206"/>
      <c r="B32" s="206"/>
      <c r="C32" s="206"/>
    </row>
    <row r="33" spans="1:3">
      <c r="A33" s="206"/>
      <c r="B33" s="206"/>
      <c r="C33" s="206"/>
    </row>
    <row r="34" spans="1:3">
      <c r="A34" s="206"/>
      <c r="B34" s="206"/>
      <c r="C34" s="206"/>
    </row>
    <row r="35" spans="1:3">
      <c r="A35" s="206"/>
      <c r="B35" s="206"/>
      <c r="C35" s="206"/>
    </row>
    <row r="36" spans="1:3">
      <c r="A36" s="206"/>
      <c r="B36" s="206"/>
      <c r="C36" s="206"/>
    </row>
  </sheetData>
  <sheetProtection sheet="1"/>
  <pageMargins left="0.51181102362204722" right="0.5118110236220472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ALLE-TEMAER-2013-08-21</vt:lpstr>
      <vt:lpstr>VARME-2013-08-21</vt:lpstr>
      <vt:lpstr>VAND-2013-08-21</vt:lpstr>
      <vt:lpstr>EL-og-GAS-2013-08-21</vt:lpstr>
      <vt:lpstr>KE's datafelter</vt:lpstr>
      <vt:lpstr>Spørgeskemas datafelter</vt:lpstr>
      <vt:lpstr>Vinduestyper</vt:lpstr>
      <vt:lpstr>Suppl.forklaringer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Borch</dc:creator>
  <cp:lastModifiedBy>Søren Borch</cp:lastModifiedBy>
  <cp:lastPrinted>2013-02-20T11:24:22Z</cp:lastPrinted>
  <dcterms:created xsi:type="dcterms:W3CDTF">2011-02-26T08:35:22Z</dcterms:created>
  <dcterms:modified xsi:type="dcterms:W3CDTF">2013-08-21T15:17:58Z</dcterms:modified>
</cp:coreProperties>
</file>