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1" sheetId="1" r:id="rId4"/>
  </sheets>
  <definedNames/>
  <calcPr/>
  <extLst>
    <ext uri="GoogleSheetsCustomDataVersion2">
      <go:sheetsCustomData xmlns:go="http://customooxmlschemas.google.com/" r:id="rId5" roundtripDataChecksum="zPzFOJwM4aBTmpuOhuPguJTFo9v2p9xwFgJkKGygh7I="/>
    </ext>
  </extLst>
</workbook>
</file>

<file path=xl/sharedStrings.xml><?xml version="1.0" encoding="utf-8"?>
<sst xmlns="http://schemas.openxmlformats.org/spreadsheetml/2006/main" count="73" uniqueCount="22">
  <si>
    <t>Foreløbig ejendomsvurdering</t>
  </si>
  <si>
    <t>Fra BBR</t>
  </si>
  <si>
    <t>Dkk</t>
  </si>
  <si>
    <t>Gade</t>
  </si>
  <si>
    <t>Nr.</t>
  </si>
  <si>
    <t>Ejendomsværdi, dkk</t>
  </si>
  <si>
    <t>Grundværdi, dkk</t>
  </si>
  <si>
    <t>Bygningens samlede boligareal, m2</t>
  </si>
  <si>
    <t>Ejendomsværdi pr. m2, dkk</t>
  </si>
  <si>
    <t>Laveste ejendomsværdi:</t>
  </si>
  <si>
    <t>Niels W. Gades Gade</t>
  </si>
  <si>
    <t>Højeste ejendomsværdi:</t>
  </si>
  <si>
    <t>Gennemsnitlig ejendomsværdi:</t>
  </si>
  <si>
    <t>Median ejendomsværdi:</t>
  </si>
  <si>
    <t>Laveste grundværdi:</t>
  </si>
  <si>
    <t>Højeste grundværdi:</t>
  </si>
  <si>
    <t>Gennemsnitlig grundværdi:</t>
  </si>
  <si>
    <t>Median grundværdi:</t>
  </si>
  <si>
    <t>Laveste m2 pris</t>
  </si>
  <si>
    <t>Højeste m2 pris:</t>
  </si>
  <si>
    <t>Gennemsnitlig m2 pris:</t>
  </si>
  <si>
    <t>Median m2 pris: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</si>
</sst>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\ _k_r_._-;\-* #,##0\ _k_r_._-;_-* &quot;-&quot;??\ _k_r_._-;_-@"/>
  </numFmts>
  <fonts count="4">
    <font>
      <sz val="11.0"/>
      <color theme="1"/>
      <name val="Calibri"/>
      <scheme val="minor"/>
    </font>
    <font>
      <sz val="11.0"/>
      <color theme="1"/>
      <name val="Calibri"/>
    </font>
    <font>
      <color theme="1"/>
      <name val="Calibri"/>
      <scheme val="minor"/>
    </font>
    <font>
      <sz val="10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ADB9CA"/>
        <bgColor rgb="FFADB9CA"/>
      </patternFill>
    </fill>
    <fill>
      <patternFill patternType="solid">
        <fgColor rgb="FFC5E0B3"/>
        <bgColor rgb="FFC5E0B3"/>
      </patternFill>
    </fill>
    <fill>
      <patternFill patternType="solid">
        <fgColor rgb="FFD9E2F3"/>
        <bgColor rgb="FFD9E2F3"/>
      </patternFill>
    </fill>
    <fill>
      <patternFill patternType="solid">
        <fgColor rgb="FFE2EFD9"/>
        <bgColor rgb="FFE2EFD9"/>
      </patternFill>
    </fill>
    <fill>
      <patternFill patternType="solid">
        <fgColor rgb="FFF2F2F2"/>
        <bgColor rgb="FFF2F2F2"/>
      </patternFill>
    </fill>
  </fills>
  <borders count="25">
    <border/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CCCCCC"/>
      </right>
      <top style="medium">
        <color rgb="FFCCCCCC"/>
      </top>
      <bottom style="thin">
        <color rgb="FF000000"/>
      </bottom>
    </border>
    <border>
      <left style="medium">
        <color rgb="FFCCCCCC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3" fontId="1" numFmtId="0" xfId="0" applyBorder="1" applyFill="1" applyFont="1"/>
    <xf borderId="0" fillId="0" fontId="2" numFmtId="0" xfId="0" applyAlignment="1" applyFont="1">
      <alignment readingOrder="0"/>
    </xf>
    <xf borderId="4" fillId="0" fontId="3" numFmtId="0" xfId="0" applyAlignment="1" applyBorder="1" applyFont="1">
      <alignment shrinkToFit="0" wrapText="1"/>
    </xf>
    <xf borderId="5" fillId="0" fontId="3" numFmtId="0" xfId="0" applyAlignment="1" applyBorder="1" applyFont="1">
      <alignment shrinkToFit="0" wrapText="1"/>
    </xf>
    <xf borderId="6" fillId="4" fontId="3" numFmtId="0" xfId="0" applyAlignment="1" applyBorder="1" applyFill="1" applyFont="1">
      <alignment readingOrder="0" shrinkToFit="0" wrapText="1"/>
    </xf>
    <xf borderId="7" fillId="4" fontId="3" numFmtId="0" xfId="0" applyAlignment="1" applyBorder="1" applyFont="1">
      <alignment readingOrder="0" shrinkToFit="0" wrapText="1"/>
    </xf>
    <xf borderId="8" fillId="5" fontId="3" numFmtId="0" xfId="0" applyAlignment="1" applyBorder="1" applyFill="1" applyFont="1">
      <alignment shrinkToFit="0" wrapText="1"/>
    </xf>
    <xf borderId="9" fillId="0" fontId="3" numFmtId="0" xfId="0" applyAlignment="1" applyBorder="1" applyFont="1">
      <alignment readingOrder="0" shrinkToFit="0" wrapText="1"/>
    </xf>
    <xf borderId="1" fillId="6" fontId="1" numFmtId="0" xfId="0" applyBorder="1" applyFill="1" applyFont="1"/>
    <xf borderId="2" fillId="6" fontId="1" numFmtId="3" xfId="0" applyBorder="1" applyFont="1" applyNumberFormat="1"/>
    <xf borderId="10" fillId="0" fontId="1" numFmtId="0" xfId="0" applyBorder="1" applyFont="1"/>
    <xf borderId="11" fillId="0" fontId="1" numFmtId="0" xfId="0" applyBorder="1" applyFont="1"/>
    <xf borderId="10" fillId="0" fontId="1" numFmtId="3" xfId="0" applyBorder="1" applyFont="1" applyNumberFormat="1"/>
    <xf borderId="12" fillId="0" fontId="1" numFmtId="3" xfId="0" applyBorder="1" applyFont="1" applyNumberFormat="1"/>
    <xf borderId="13" fillId="0" fontId="1" numFmtId="0" xfId="0" applyBorder="1" applyFont="1"/>
    <xf borderId="12" fillId="0" fontId="1" numFmtId="164" xfId="0" applyBorder="1" applyFont="1" applyNumberFormat="1"/>
    <xf borderId="14" fillId="6" fontId="1" numFmtId="0" xfId="0" applyBorder="1" applyFont="1"/>
    <xf borderId="15" fillId="6" fontId="1" numFmtId="3" xfId="0" applyBorder="1" applyFont="1" applyNumberFormat="1"/>
    <xf borderId="16" fillId="0" fontId="1" numFmtId="0" xfId="0" applyBorder="1" applyFont="1"/>
    <xf borderId="0" fillId="0" fontId="1" numFmtId="0" xfId="0" applyFont="1"/>
    <xf borderId="16" fillId="0" fontId="1" numFmtId="3" xfId="0" applyBorder="1" applyFont="1" applyNumberFormat="1"/>
    <xf borderId="17" fillId="0" fontId="1" numFmtId="3" xfId="0" applyBorder="1" applyFont="1" applyNumberFormat="1"/>
    <xf borderId="18" fillId="0" fontId="1" numFmtId="0" xfId="0" applyBorder="1" applyFont="1"/>
    <xf borderId="17" fillId="0" fontId="1" numFmtId="164" xfId="0" applyBorder="1" applyFont="1" applyNumberFormat="1"/>
    <xf borderId="19" fillId="6" fontId="1" numFmtId="0" xfId="0" applyBorder="1" applyFont="1"/>
    <xf borderId="20" fillId="6" fontId="1" numFmtId="3" xfId="0" applyBorder="1" applyFont="1" applyNumberFormat="1"/>
    <xf borderId="17" fillId="0" fontId="1" numFmtId="0" xfId="0" applyBorder="1" applyFont="1"/>
    <xf borderId="0" fillId="0" fontId="1" numFmtId="3" xfId="0" applyFont="1" applyNumberFormat="1"/>
    <xf borderId="17" fillId="0" fontId="1" numFmtId="3" xfId="0" applyAlignment="1" applyBorder="1" applyFont="1" applyNumberFormat="1">
      <alignment readingOrder="0"/>
    </xf>
    <xf borderId="21" fillId="0" fontId="1" numFmtId="0" xfId="0" applyBorder="1" applyFont="1"/>
    <xf borderId="22" fillId="0" fontId="1" numFmtId="0" xfId="0" applyAlignment="1" applyBorder="1" applyFont="1">
      <alignment readingOrder="0"/>
    </xf>
    <xf borderId="21" fillId="0" fontId="1" numFmtId="3" xfId="0" applyAlignment="1" applyBorder="1" applyFont="1" applyNumberFormat="1">
      <alignment readingOrder="0"/>
    </xf>
    <xf borderId="23" fillId="0" fontId="1" numFmtId="3" xfId="0" applyAlignment="1" applyBorder="1" applyFont="1" applyNumberFormat="1">
      <alignment readingOrder="0"/>
    </xf>
    <xf borderId="24" fillId="0" fontId="1" numFmtId="0" xfId="0" applyAlignment="1" applyBorder="1" applyFont="1">
      <alignment readingOrder="0"/>
    </xf>
    <xf borderId="23" fillId="0" fontId="1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71"/>
    <col customWidth="1" min="2" max="2" width="8.71"/>
    <col customWidth="1" min="3" max="3" width="16.71"/>
    <col customWidth="1" min="4" max="4" width="13.57"/>
    <col customWidth="1" min="5" max="5" width="16.57"/>
    <col customWidth="1" min="6" max="6" width="18.86"/>
    <col customWidth="1" min="7" max="8" width="8.71"/>
    <col customWidth="1" min="9" max="9" width="29.71"/>
    <col customWidth="1" min="10" max="10" width="10.14"/>
    <col customWidth="1" min="11" max="26" width="8.71"/>
  </cols>
  <sheetData>
    <row r="1">
      <c r="C1" s="1" t="s">
        <v>0</v>
      </c>
      <c r="D1" s="2"/>
      <c r="E1" s="3" t="s">
        <v>1</v>
      </c>
      <c r="J1" s="4" t="s">
        <v>2</v>
      </c>
    </row>
    <row r="2">
      <c r="A2" s="5" t="s">
        <v>3</v>
      </c>
      <c r="B2" s="6" t="s">
        <v>4</v>
      </c>
      <c r="C2" s="7" t="s">
        <v>5</v>
      </c>
      <c r="D2" s="8" t="s">
        <v>6</v>
      </c>
      <c r="E2" s="9" t="s">
        <v>7</v>
      </c>
      <c r="F2" s="10" t="s">
        <v>8</v>
      </c>
      <c r="I2" s="11" t="s">
        <v>9</v>
      </c>
      <c r="J2" s="12">
        <f>MIN(C3:C54)</f>
        <v>10151000</v>
      </c>
    </row>
    <row r="3">
      <c r="A3" s="13" t="s">
        <v>10</v>
      </c>
      <c r="B3" s="14">
        <v>1.0</v>
      </c>
      <c r="C3" s="15">
        <v>1.3682E7</v>
      </c>
      <c r="D3" s="16">
        <v>6244000.0</v>
      </c>
      <c r="E3" s="17">
        <v>186.0</v>
      </c>
      <c r="F3" s="18">
        <f t="shared" ref="F3:F54" si="1">C3/E3</f>
        <v>73559.13978</v>
      </c>
      <c r="I3" s="19" t="s">
        <v>11</v>
      </c>
      <c r="J3" s="20">
        <f>MAX(C3:C54)</f>
        <v>16561000</v>
      </c>
    </row>
    <row r="4">
      <c r="A4" s="21" t="s">
        <v>10</v>
      </c>
      <c r="B4" s="22">
        <v>2.0</v>
      </c>
      <c r="C4" s="23">
        <v>1.1146E7</v>
      </c>
      <c r="D4" s="24">
        <v>5452000.0</v>
      </c>
      <c r="E4" s="25">
        <v>174.0</v>
      </c>
      <c r="F4" s="26">
        <f t="shared" si="1"/>
        <v>64057.47126</v>
      </c>
      <c r="I4" s="19" t="s">
        <v>12</v>
      </c>
      <c r="J4" s="20">
        <f>AVERAGE(C3:C54)</f>
        <v>11351346.15</v>
      </c>
    </row>
    <row r="5">
      <c r="A5" s="21" t="s">
        <v>10</v>
      </c>
      <c r="B5" s="22">
        <f t="shared" ref="B5:B51" si="2">B4+1</f>
        <v>3</v>
      </c>
      <c r="C5" s="23">
        <v>1.1588E7</v>
      </c>
      <c r="D5" s="24">
        <v>6043000.0</v>
      </c>
      <c r="E5" s="25">
        <v>151.0</v>
      </c>
      <c r="F5" s="26">
        <f t="shared" si="1"/>
        <v>76741.72185</v>
      </c>
      <c r="I5" s="27" t="s">
        <v>13</v>
      </c>
      <c r="J5" s="28">
        <f>MEDIAN(C3:C54)</f>
        <v>10992500</v>
      </c>
    </row>
    <row r="6">
      <c r="A6" s="21" t="s">
        <v>10</v>
      </c>
      <c r="B6" s="22">
        <f t="shared" si="2"/>
        <v>4</v>
      </c>
      <c r="C6" s="23">
        <v>1.1548E7</v>
      </c>
      <c r="D6" s="24">
        <v>6024000.0</v>
      </c>
      <c r="E6" s="25">
        <v>151.0</v>
      </c>
      <c r="F6" s="26">
        <f t="shared" si="1"/>
        <v>76476.82119</v>
      </c>
    </row>
    <row r="7">
      <c r="A7" s="21" t="s">
        <v>10</v>
      </c>
      <c r="B7" s="22">
        <f t="shared" si="2"/>
        <v>5</v>
      </c>
      <c r="C7" s="23">
        <v>1.0548E7</v>
      </c>
      <c r="D7" s="24">
        <v>5933000.0</v>
      </c>
      <c r="E7" s="25">
        <v>136.0</v>
      </c>
      <c r="F7" s="26">
        <f t="shared" si="1"/>
        <v>77558.82353</v>
      </c>
      <c r="I7" s="11" t="s">
        <v>14</v>
      </c>
      <c r="J7" s="12">
        <f>MIN(D3:D54)</f>
        <v>5452000</v>
      </c>
    </row>
    <row r="8">
      <c r="A8" s="21" t="s">
        <v>10</v>
      </c>
      <c r="B8" s="22">
        <f t="shared" si="2"/>
        <v>6</v>
      </c>
      <c r="C8" s="23">
        <v>1.0963E7</v>
      </c>
      <c r="D8" s="24">
        <v>5907000.0</v>
      </c>
      <c r="E8" s="25">
        <v>136.0</v>
      </c>
      <c r="F8" s="26">
        <f t="shared" si="1"/>
        <v>80610.29412</v>
      </c>
      <c r="I8" s="19" t="s">
        <v>15</v>
      </c>
      <c r="J8" s="20">
        <f>MAX(D3:D54)</f>
        <v>6616000</v>
      </c>
    </row>
    <row r="9">
      <c r="A9" s="21" t="s">
        <v>10</v>
      </c>
      <c r="B9" s="22">
        <f t="shared" si="2"/>
        <v>7</v>
      </c>
      <c r="C9" s="23">
        <v>1.0954E7</v>
      </c>
      <c r="D9" s="24">
        <v>5734000.0</v>
      </c>
      <c r="E9" s="25">
        <v>136.0</v>
      </c>
      <c r="F9" s="26">
        <f t="shared" si="1"/>
        <v>80544.11765</v>
      </c>
      <c r="I9" s="19" t="s">
        <v>16</v>
      </c>
      <c r="J9" s="20">
        <f>AVERAGE(D3:D54)</f>
        <v>5971634.615</v>
      </c>
    </row>
    <row r="10">
      <c r="A10" s="21" t="s">
        <v>10</v>
      </c>
      <c r="B10" s="22">
        <f t="shared" si="2"/>
        <v>8</v>
      </c>
      <c r="C10" s="23">
        <v>1.0697E7</v>
      </c>
      <c r="D10" s="24">
        <v>5925000.0</v>
      </c>
      <c r="E10" s="25">
        <v>136.0</v>
      </c>
      <c r="F10" s="26">
        <f t="shared" si="1"/>
        <v>78654.41176</v>
      </c>
      <c r="I10" s="27" t="s">
        <v>17</v>
      </c>
      <c r="J10" s="28">
        <f>MEDIAN(D3:D54)</f>
        <v>5943000</v>
      </c>
    </row>
    <row r="11">
      <c r="A11" s="21" t="s">
        <v>10</v>
      </c>
      <c r="B11" s="22">
        <f t="shared" si="2"/>
        <v>9</v>
      </c>
      <c r="C11" s="23">
        <v>1.0701E7</v>
      </c>
      <c r="D11" s="24">
        <v>5723000.0</v>
      </c>
      <c r="E11" s="25">
        <v>136.0</v>
      </c>
      <c r="F11" s="26">
        <f t="shared" si="1"/>
        <v>78683.82353</v>
      </c>
    </row>
    <row r="12">
      <c r="A12" s="21" t="s">
        <v>10</v>
      </c>
      <c r="B12" s="22">
        <f t="shared" si="2"/>
        <v>10</v>
      </c>
      <c r="C12" s="23">
        <v>1.0713E7</v>
      </c>
      <c r="D12" s="24">
        <v>5933000.0</v>
      </c>
      <c r="E12" s="25">
        <v>136.0</v>
      </c>
      <c r="F12" s="26">
        <f t="shared" si="1"/>
        <v>78772.05882</v>
      </c>
      <c r="I12" s="11" t="s">
        <v>18</v>
      </c>
      <c r="J12" s="12">
        <f>MIN(F3:F54)</f>
        <v>62005.40541</v>
      </c>
    </row>
    <row r="13">
      <c r="A13" s="21" t="s">
        <v>10</v>
      </c>
      <c r="B13" s="22">
        <f t="shared" si="2"/>
        <v>11</v>
      </c>
      <c r="C13" s="23">
        <v>1.0726E7</v>
      </c>
      <c r="D13" s="24">
        <v>5940000.0</v>
      </c>
      <c r="E13" s="25">
        <v>136.0</v>
      </c>
      <c r="F13" s="26">
        <f t="shared" si="1"/>
        <v>78867.64706</v>
      </c>
      <c r="I13" s="19" t="s">
        <v>19</v>
      </c>
      <c r="J13" s="20">
        <f>MAX(F3:F54)</f>
        <v>84345.58824</v>
      </c>
    </row>
    <row r="14">
      <c r="A14" s="21" t="s">
        <v>10</v>
      </c>
      <c r="B14" s="22">
        <f t="shared" si="2"/>
        <v>12</v>
      </c>
      <c r="C14" s="23">
        <v>1.0251E7</v>
      </c>
      <c r="D14" s="24">
        <v>5946000.0</v>
      </c>
      <c r="E14" s="25">
        <v>136.0</v>
      </c>
      <c r="F14" s="26">
        <f t="shared" si="1"/>
        <v>75375</v>
      </c>
      <c r="I14" s="19" t="s">
        <v>20</v>
      </c>
      <c r="J14" s="20">
        <f>AVERAGE(F3:F54)</f>
        <v>77036.7682</v>
      </c>
    </row>
    <row r="15">
      <c r="A15" s="21" t="s">
        <v>10</v>
      </c>
      <c r="B15" s="22">
        <f t="shared" si="2"/>
        <v>13</v>
      </c>
      <c r="C15" s="23">
        <v>1.0596E7</v>
      </c>
      <c r="D15" s="24">
        <v>5958000.0</v>
      </c>
      <c r="E15" s="25">
        <v>136.0</v>
      </c>
      <c r="F15" s="26">
        <f t="shared" si="1"/>
        <v>77911.76471</v>
      </c>
      <c r="I15" s="27" t="s">
        <v>21</v>
      </c>
      <c r="J15" s="28">
        <f>MEDIAN(F3:F54)</f>
        <v>77900.73529</v>
      </c>
    </row>
    <row r="16">
      <c r="A16" s="21" t="s">
        <v>10</v>
      </c>
      <c r="B16" s="22">
        <f t="shared" si="2"/>
        <v>14</v>
      </c>
      <c r="C16" s="23">
        <v>1.1022E7</v>
      </c>
      <c r="D16" s="24">
        <v>6023000.0</v>
      </c>
      <c r="E16" s="25">
        <v>143.0</v>
      </c>
      <c r="F16" s="26">
        <f t="shared" si="1"/>
        <v>77076.92308</v>
      </c>
    </row>
    <row r="17">
      <c r="A17" s="21" t="s">
        <v>10</v>
      </c>
      <c r="B17" s="22">
        <f t="shared" si="2"/>
        <v>15</v>
      </c>
      <c r="C17" s="23">
        <v>1.1423E7</v>
      </c>
      <c r="D17" s="24">
        <v>6017000.0</v>
      </c>
      <c r="E17" s="25">
        <v>143.0</v>
      </c>
      <c r="F17" s="26">
        <f t="shared" si="1"/>
        <v>79881.11888</v>
      </c>
    </row>
    <row r="18">
      <c r="A18" s="21" t="s">
        <v>10</v>
      </c>
      <c r="B18" s="22">
        <f t="shared" si="2"/>
        <v>16</v>
      </c>
      <c r="C18" s="23">
        <v>1.1193E7</v>
      </c>
      <c r="D18" s="24">
        <v>6038000.0</v>
      </c>
      <c r="E18" s="25">
        <v>139.0</v>
      </c>
      <c r="F18" s="26">
        <f t="shared" si="1"/>
        <v>80525.17986</v>
      </c>
    </row>
    <row r="19">
      <c r="A19" s="21" t="s">
        <v>10</v>
      </c>
      <c r="B19" s="22">
        <f t="shared" si="2"/>
        <v>17</v>
      </c>
      <c r="C19" s="23">
        <v>1.0793E7</v>
      </c>
      <c r="D19" s="24">
        <v>5992000.0</v>
      </c>
      <c r="E19" s="25">
        <v>139.0</v>
      </c>
      <c r="F19" s="26">
        <f t="shared" si="1"/>
        <v>77647.48201</v>
      </c>
    </row>
    <row r="20">
      <c r="A20" s="21" t="s">
        <v>10</v>
      </c>
      <c r="B20" s="22">
        <f t="shared" si="2"/>
        <v>18</v>
      </c>
      <c r="C20" s="23">
        <v>1.1105E7</v>
      </c>
      <c r="D20" s="24">
        <v>5849000.0</v>
      </c>
      <c r="E20" s="25">
        <v>143.0</v>
      </c>
      <c r="F20" s="26">
        <f t="shared" si="1"/>
        <v>77657.34266</v>
      </c>
    </row>
    <row r="21" ht="15.75" customHeight="1">
      <c r="A21" s="21" t="s">
        <v>10</v>
      </c>
      <c r="B21" s="22">
        <f t="shared" si="2"/>
        <v>19</v>
      </c>
      <c r="C21" s="23">
        <v>1.1103E7</v>
      </c>
      <c r="D21" s="24">
        <v>5978000.0</v>
      </c>
      <c r="E21" s="25">
        <v>143.0</v>
      </c>
      <c r="F21" s="26">
        <f t="shared" si="1"/>
        <v>77643.35664</v>
      </c>
    </row>
    <row r="22" ht="15.75" customHeight="1">
      <c r="A22" s="21" t="s">
        <v>10</v>
      </c>
      <c r="B22" s="22">
        <f t="shared" si="2"/>
        <v>20</v>
      </c>
      <c r="C22" s="23">
        <v>1.1107E7</v>
      </c>
      <c r="D22" s="24">
        <v>5804000.0</v>
      </c>
      <c r="E22" s="25">
        <v>136.0</v>
      </c>
      <c r="F22" s="26">
        <f t="shared" si="1"/>
        <v>81669.11765</v>
      </c>
    </row>
    <row r="23" ht="15.75" customHeight="1">
      <c r="A23" s="21" t="s">
        <v>10</v>
      </c>
      <c r="B23" s="22">
        <f t="shared" si="2"/>
        <v>21</v>
      </c>
      <c r="C23" s="23">
        <v>1.064E7</v>
      </c>
      <c r="D23" s="24">
        <v>5897000.0</v>
      </c>
      <c r="E23" s="25">
        <v>136.0</v>
      </c>
      <c r="F23" s="26">
        <f t="shared" si="1"/>
        <v>78235.29412</v>
      </c>
    </row>
    <row r="24" ht="15.75" customHeight="1">
      <c r="A24" s="21" t="s">
        <v>10</v>
      </c>
      <c r="B24" s="22">
        <f t="shared" si="2"/>
        <v>22</v>
      </c>
      <c r="C24" s="23">
        <v>1.1064E7</v>
      </c>
      <c r="D24" s="24">
        <v>5994000.0</v>
      </c>
      <c r="E24" s="25">
        <v>136.0</v>
      </c>
      <c r="F24" s="26">
        <f t="shared" si="1"/>
        <v>81352.94118</v>
      </c>
    </row>
    <row r="25" ht="15.75" customHeight="1">
      <c r="A25" s="21" t="s">
        <v>10</v>
      </c>
      <c r="B25" s="22">
        <f t="shared" si="2"/>
        <v>23</v>
      </c>
      <c r="C25" s="23">
        <v>1.0421E7</v>
      </c>
      <c r="D25" s="24">
        <v>5883000.0</v>
      </c>
      <c r="E25" s="25">
        <v>136.0</v>
      </c>
      <c r="F25" s="26">
        <f t="shared" si="1"/>
        <v>76625</v>
      </c>
    </row>
    <row r="26" ht="15.75" customHeight="1">
      <c r="A26" s="21" t="s">
        <v>10</v>
      </c>
      <c r="B26" s="22">
        <f t="shared" si="2"/>
        <v>24</v>
      </c>
      <c r="C26" s="23">
        <v>1.066E7</v>
      </c>
      <c r="D26" s="24">
        <v>5991000.0</v>
      </c>
      <c r="E26" s="25">
        <v>136.0</v>
      </c>
      <c r="F26" s="26">
        <f t="shared" si="1"/>
        <v>78382.35294</v>
      </c>
    </row>
    <row r="27" ht="15.75" customHeight="1">
      <c r="A27" s="21" t="s">
        <v>10</v>
      </c>
      <c r="B27" s="22">
        <f t="shared" si="2"/>
        <v>25</v>
      </c>
      <c r="C27" s="23">
        <v>1.0593E7</v>
      </c>
      <c r="D27" s="24">
        <v>5872000.0</v>
      </c>
      <c r="E27" s="25">
        <v>136.0</v>
      </c>
      <c r="F27" s="26">
        <f t="shared" si="1"/>
        <v>77889.70588</v>
      </c>
    </row>
    <row r="28" ht="15.75" customHeight="1">
      <c r="A28" s="21" t="s">
        <v>10</v>
      </c>
      <c r="B28" s="22">
        <f t="shared" si="2"/>
        <v>26</v>
      </c>
      <c r="C28" s="23">
        <v>1.0685E7</v>
      </c>
      <c r="D28" s="24">
        <v>5797000.0</v>
      </c>
      <c r="E28" s="25">
        <v>136.0</v>
      </c>
      <c r="F28" s="26">
        <f t="shared" si="1"/>
        <v>78566.17647</v>
      </c>
    </row>
    <row r="29" ht="15.75" customHeight="1">
      <c r="A29" s="21" t="s">
        <v>10</v>
      </c>
      <c r="B29" s="22">
        <f t="shared" si="2"/>
        <v>27</v>
      </c>
      <c r="C29" s="23">
        <v>1.0599E7</v>
      </c>
      <c r="D29" s="24">
        <v>5876000.0</v>
      </c>
      <c r="E29" s="25">
        <v>136.0</v>
      </c>
      <c r="F29" s="26">
        <f t="shared" si="1"/>
        <v>77933.82353</v>
      </c>
    </row>
    <row r="30" ht="15.75" customHeight="1">
      <c r="A30" s="21" t="s">
        <v>10</v>
      </c>
      <c r="B30" s="22">
        <f t="shared" si="2"/>
        <v>28</v>
      </c>
      <c r="C30" s="23">
        <v>1.2085E7</v>
      </c>
      <c r="D30" s="24">
        <v>6160000.0</v>
      </c>
      <c r="E30" s="25">
        <v>151.0</v>
      </c>
      <c r="F30" s="26">
        <f t="shared" si="1"/>
        <v>80033.11258</v>
      </c>
    </row>
    <row r="31" ht="15.75" customHeight="1">
      <c r="A31" s="21" t="s">
        <v>10</v>
      </c>
      <c r="B31" s="22">
        <f t="shared" si="2"/>
        <v>29</v>
      </c>
      <c r="C31" s="23">
        <v>1.0578E7</v>
      </c>
      <c r="D31" s="24">
        <v>5865000.0</v>
      </c>
      <c r="E31" s="25">
        <v>136.0</v>
      </c>
      <c r="F31" s="26">
        <f t="shared" si="1"/>
        <v>77779.41176</v>
      </c>
    </row>
    <row r="32" ht="15.75" customHeight="1">
      <c r="A32" s="21" t="s">
        <v>10</v>
      </c>
      <c r="B32" s="22">
        <f t="shared" si="2"/>
        <v>30</v>
      </c>
      <c r="C32" s="23">
        <v>1.6561E7</v>
      </c>
      <c r="D32" s="24">
        <v>6616000.0</v>
      </c>
      <c r="E32" s="25">
        <v>237.0</v>
      </c>
      <c r="F32" s="26">
        <f t="shared" si="1"/>
        <v>69877.63713</v>
      </c>
    </row>
    <row r="33" ht="15.75" customHeight="1">
      <c r="A33" s="21" t="s">
        <v>10</v>
      </c>
      <c r="B33" s="22">
        <f t="shared" si="2"/>
        <v>31</v>
      </c>
      <c r="C33" s="23">
        <v>1.0774E7</v>
      </c>
      <c r="D33" s="24">
        <v>5680000.0</v>
      </c>
      <c r="E33" s="25">
        <v>158.0</v>
      </c>
      <c r="F33" s="26">
        <f t="shared" si="1"/>
        <v>68189.87342</v>
      </c>
    </row>
    <row r="34" ht="15.75" customHeight="1">
      <c r="A34" s="21" t="s">
        <v>10</v>
      </c>
      <c r="B34" s="22">
        <f t="shared" si="2"/>
        <v>32</v>
      </c>
      <c r="C34" s="23">
        <v>1.5816E7</v>
      </c>
      <c r="D34" s="24">
        <v>6298000.0</v>
      </c>
      <c r="E34" s="25">
        <v>221.0</v>
      </c>
      <c r="F34" s="26">
        <f t="shared" si="1"/>
        <v>71565.61086</v>
      </c>
    </row>
    <row r="35" ht="15.75" customHeight="1">
      <c r="A35" s="21" t="s">
        <v>10</v>
      </c>
      <c r="B35" s="22">
        <f t="shared" si="2"/>
        <v>33</v>
      </c>
      <c r="C35" s="23">
        <v>1.2942E7</v>
      </c>
      <c r="D35" s="24">
        <v>5878000.0</v>
      </c>
      <c r="E35" s="25">
        <v>186.0</v>
      </c>
      <c r="F35" s="26">
        <f t="shared" si="1"/>
        <v>69580.64516</v>
      </c>
    </row>
    <row r="36" ht="15.75" customHeight="1">
      <c r="A36" s="21" t="s">
        <v>10</v>
      </c>
      <c r="B36" s="22">
        <f t="shared" si="2"/>
        <v>34</v>
      </c>
      <c r="C36" s="23">
        <v>1.1434E7</v>
      </c>
      <c r="D36" s="24">
        <v>6055000.0</v>
      </c>
      <c r="E36" s="25">
        <v>151.0</v>
      </c>
      <c r="F36" s="26">
        <f t="shared" si="1"/>
        <v>75721.8543</v>
      </c>
    </row>
    <row r="37" ht="15.75" customHeight="1">
      <c r="A37" s="21" t="s">
        <v>10</v>
      </c>
      <c r="B37" s="22">
        <f t="shared" si="2"/>
        <v>35</v>
      </c>
      <c r="C37" s="23">
        <v>1.3438E7</v>
      </c>
      <c r="D37" s="24">
        <v>5895000.0</v>
      </c>
      <c r="E37" s="25">
        <v>186.0</v>
      </c>
      <c r="F37" s="26">
        <f t="shared" si="1"/>
        <v>72247.31183</v>
      </c>
    </row>
    <row r="38" ht="15.75" customHeight="1">
      <c r="A38" s="21" t="s">
        <v>10</v>
      </c>
      <c r="B38" s="22">
        <f t="shared" si="2"/>
        <v>36</v>
      </c>
      <c r="C38" s="23">
        <v>1.0636E7</v>
      </c>
      <c r="D38" s="24">
        <v>5979000.0</v>
      </c>
      <c r="E38" s="25">
        <v>136.0</v>
      </c>
      <c r="F38" s="26">
        <f t="shared" si="1"/>
        <v>78205.88235</v>
      </c>
    </row>
    <row r="39" ht="15.75" customHeight="1">
      <c r="A39" s="21" t="s">
        <v>10</v>
      </c>
      <c r="B39" s="22">
        <f t="shared" si="2"/>
        <v>37</v>
      </c>
      <c r="C39" s="23">
        <v>1.0303E7</v>
      </c>
      <c r="D39" s="24">
        <v>5928000.0</v>
      </c>
      <c r="E39" s="25">
        <v>151.0</v>
      </c>
      <c r="F39" s="26">
        <f t="shared" si="1"/>
        <v>68231.78808</v>
      </c>
    </row>
    <row r="40" ht="15.75" customHeight="1">
      <c r="A40" s="21" t="s">
        <v>10</v>
      </c>
      <c r="B40" s="22">
        <f t="shared" si="2"/>
        <v>38</v>
      </c>
      <c r="C40" s="23">
        <v>1.1417E7</v>
      </c>
      <c r="D40" s="24">
        <v>6054000.0</v>
      </c>
      <c r="E40" s="25">
        <v>142.0</v>
      </c>
      <c r="F40" s="26">
        <f t="shared" si="1"/>
        <v>80401.40845</v>
      </c>
    </row>
    <row r="41" ht="15.75" customHeight="1">
      <c r="A41" s="21" t="s">
        <v>10</v>
      </c>
      <c r="B41" s="22">
        <f t="shared" si="2"/>
        <v>39</v>
      </c>
      <c r="C41" s="23">
        <v>1.0471E7</v>
      </c>
      <c r="D41" s="24">
        <v>5811000.0</v>
      </c>
      <c r="E41" s="25">
        <v>136.0</v>
      </c>
      <c r="F41" s="26">
        <f t="shared" si="1"/>
        <v>76992.64706</v>
      </c>
    </row>
    <row r="42" ht="15.75" customHeight="1">
      <c r="A42" s="21" t="s">
        <v>10</v>
      </c>
      <c r="B42" s="22">
        <f t="shared" si="2"/>
        <v>40</v>
      </c>
      <c r="C42" s="23">
        <v>1.1163E7</v>
      </c>
      <c r="D42" s="24">
        <v>6092000.0</v>
      </c>
      <c r="E42" s="25">
        <v>139.0</v>
      </c>
      <c r="F42" s="26">
        <f t="shared" si="1"/>
        <v>80309.35252</v>
      </c>
    </row>
    <row r="43" ht="15.75" customHeight="1">
      <c r="A43" s="21" t="s">
        <v>10</v>
      </c>
      <c r="B43" s="22">
        <f t="shared" si="2"/>
        <v>41</v>
      </c>
      <c r="C43" s="23">
        <v>1.0741E7</v>
      </c>
      <c r="D43" s="24">
        <v>5833000.0</v>
      </c>
      <c r="E43" s="25">
        <v>136.0</v>
      </c>
      <c r="F43" s="26">
        <f t="shared" si="1"/>
        <v>78977.94118</v>
      </c>
    </row>
    <row r="44" ht="15.75" customHeight="1">
      <c r="A44" s="21" t="s">
        <v>10</v>
      </c>
      <c r="B44" s="22">
        <f t="shared" si="2"/>
        <v>42</v>
      </c>
      <c r="C44" s="23">
        <v>1.1297E7</v>
      </c>
      <c r="D44" s="24">
        <v>6110000.0</v>
      </c>
      <c r="E44" s="25">
        <v>136.0</v>
      </c>
      <c r="F44" s="26">
        <f t="shared" si="1"/>
        <v>83066.17647</v>
      </c>
    </row>
    <row r="45" ht="15.75" customHeight="1">
      <c r="A45" s="21" t="s">
        <v>10</v>
      </c>
      <c r="B45" s="22">
        <f t="shared" si="2"/>
        <v>43</v>
      </c>
      <c r="C45" s="23">
        <v>1.0806E7</v>
      </c>
      <c r="D45" s="24">
        <v>5865000.0</v>
      </c>
      <c r="E45" s="25">
        <v>136.0</v>
      </c>
      <c r="F45" s="26">
        <f t="shared" si="1"/>
        <v>79455.88235</v>
      </c>
    </row>
    <row r="46" ht="15.75" customHeight="1">
      <c r="A46" s="21" t="s">
        <v>10</v>
      </c>
      <c r="B46" s="22">
        <f t="shared" si="2"/>
        <v>44</v>
      </c>
      <c r="C46" s="23">
        <v>1.0924E7</v>
      </c>
      <c r="D46" s="24">
        <v>6127000.0</v>
      </c>
      <c r="E46" s="25">
        <v>136.0</v>
      </c>
      <c r="F46" s="26">
        <f t="shared" si="1"/>
        <v>80323.52941</v>
      </c>
    </row>
    <row r="47" ht="15.75" customHeight="1">
      <c r="A47" s="21" t="s">
        <v>10</v>
      </c>
      <c r="B47" s="22">
        <f t="shared" si="2"/>
        <v>45</v>
      </c>
      <c r="C47" s="23">
        <v>1.1618E7</v>
      </c>
      <c r="D47" s="24">
        <v>5895000.0</v>
      </c>
      <c r="E47" s="25">
        <v>139.0</v>
      </c>
      <c r="F47" s="26">
        <f t="shared" si="1"/>
        <v>83582.73381</v>
      </c>
    </row>
    <row r="48" ht="15.75" customHeight="1">
      <c r="A48" s="21" t="s">
        <v>10</v>
      </c>
      <c r="B48" s="22">
        <f t="shared" si="2"/>
        <v>46</v>
      </c>
      <c r="C48" s="23">
        <v>1.1496E7</v>
      </c>
      <c r="D48" s="24">
        <v>6260000.0</v>
      </c>
      <c r="E48" s="25">
        <v>151.0</v>
      </c>
      <c r="F48" s="26">
        <f t="shared" si="1"/>
        <v>76132.45033</v>
      </c>
    </row>
    <row r="49" ht="15.75" customHeight="1">
      <c r="A49" s="21" t="s">
        <v>10</v>
      </c>
      <c r="B49" s="22">
        <f t="shared" si="2"/>
        <v>47</v>
      </c>
      <c r="C49" s="23">
        <v>1.0151E7</v>
      </c>
      <c r="D49" s="24">
        <v>5893000.0</v>
      </c>
      <c r="E49" s="25">
        <v>136.0</v>
      </c>
      <c r="F49" s="26">
        <f t="shared" si="1"/>
        <v>74639.70588</v>
      </c>
    </row>
    <row r="50" ht="15.75" customHeight="1">
      <c r="A50" s="21" t="s">
        <v>10</v>
      </c>
      <c r="B50" s="22">
        <f t="shared" si="2"/>
        <v>48</v>
      </c>
      <c r="C50" s="23">
        <v>1.3476E7</v>
      </c>
      <c r="D50" s="24">
        <v>6151000.0</v>
      </c>
      <c r="E50" s="25">
        <v>174.0</v>
      </c>
      <c r="F50" s="26">
        <f t="shared" si="1"/>
        <v>77448.27586</v>
      </c>
    </row>
    <row r="51" ht="15.75" customHeight="1">
      <c r="A51" s="21" t="s">
        <v>10</v>
      </c>
      <c r="B51" s="22">
        <f t="shared" si="2"/>
        <v>49</v>
      </c>
      <c r="C51" s="23">
        <v>1.0542E7</v>
      </c>
      <c r="D51" s="24">
        <v>5930000.0</v>
      </c>
      <c r="E51" s="25">
        <v>136.0</v>
      </c>
      <c r="F51" s="26">
        <f t="shared" si="1"/>
        <v>77514.70588</v>
      </c>
    </row>
    <row r="52" ht="15.75" customHeight="1">
      <c r="A52" s="21" t="s">
        <v>10</v>
      </c>
      <c r="B52" s="22">
        <v>51.0</v>
      </c>
      <c r="C52" s="23">
        <v>1.1471E7</v>
      </c>
      <c r="D52" s="24">
        <v>6014000.0</v>
      </c>
      <c r="E52" s="25">
        <v>136.0</v>
      </c>
      <c r="F52" s="26">
        <f t="shared" si="1"/>
        <v>84345.58824</v>
      </c>
    </row>
    <row r="53" ht="15.75" customHeight="1">
      <c r="A53" s="22" t="s">
        <v>10</v>
      </c>
      <c r="B53" s="29">
        <v>53.0</v>
      </c>
      <c r="C53" s="30">
        <v>1.2138E7</v>
      </c>
      <c r="D53" s="31">
        <v>6184000.0</v>
      </c>
      <c r="E53" s="29">
        <v>151.0</v>
      </c>
      <c r="F53" s="26">
        <f t="shared" si="1"/>
        <v>80384.10596</v>
      </c>
    </row>
    <row r="54" ht="15.75" customHeight="1">
      <c r="A54" s="32" t="s">
        <v>10</v>
      </c>
      <c r="B54" s="33">
        <v>55.0</v>
      </c>
      <c r="C54" s="34">
        <v>1.1471E7</v>
      </c>
      <c r="D54" s="35">
        <v>6179000.0</v>
      </c>
      <c r="E54" s="36">
        <v>185.0</v>
      </c>
      <c r="F54" s="37">
        <f t="shared" si="1"/>
        <v>62005.40541</v>
      </c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2023-09-13T07:30:53Z</dcterms:created>
  <dc:creator>Lea Groes</dc:creator>
</cp:coreProperties>
</file>